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8865" windowHeight="6090" activeTab="0"/>
  </bookViews>
  <sheets>
    <sheet name="Compost producers on the Scheme" sheetId="1" r:id="rId1"/>
    <sheet name="To be withdrawn" sheetId="2" r:id="rId2"/>
    <sheet name="Withdrawn producers" sheetId="3" r:id="rId3"/>
    <sheet name="Charts" sheetId="4" r:id="rId4"/>
    <sheet name="On-hold" sheetId="5" r:id="rId5"/>
  </sheets>
  <definedNames>
    <definedName name="_xlnm._FilterDatabase" localSheetId="0" hidden="1">'Compost producers on the Scheme'!$A$6:$CD$180</definedName>
  </definedNames>
  <calcPr fullCalcOnLoad="1"/>
</workbook>
</file>

<file path=xl/sharedStrings.xml><?xml version="1.0" encoding="utf-8"?>
<sst xmlns="http://schemas.openxmlformats.org/spreadsheetml/2006/main" count="6853" uniqueCount="2938">
  <si>
    <t>07960513721</t>
  </si>
  <si>
    <t>PR122</t>
  </si>
  <si>
    <t>01909 470070</t>
  </si>
  <si>
    <t>Purepower Asset Management Ltd</t>
  </si>
  <si>
    <t>Byrne</t>
  </si>
  <si>
    <t xml:space="preserve">Tony </t>
  </si>
  <si>
    <t>Ford Shrewsbury</t>
  </si>
  <si>
    <t>WT-CBP-0010</t>
  </si>
  <si>
    <t>WT-CBP-0025</t>
  </si>
  <si>
    <t>01608 672826</t>
  </si>
  <si>
    <t>0114 2762828</t>
  </si>
  <si>
    <t>PR095-CR</t>
  </si>
  <si>
    <t>PR096</t>
  </si>
  <si>
    <t>Laverstoke Park Produce LLP</t>
  </si>
  <si>
    <t>gavin@shorts-group.co.uk</t>
  </si>
  <si>
    <t>IP13 9AF</t>
  </si>
  <si>
    <t>Laverstoke Park Office</t>
  </si>
  <si>
    <t>Overton</t>
  </si>
  <si>
    <t>RG25 3DR</t>
  </si>
  <si>
    <t>01256 772809</t>
  </si>
  <si>
    <t xml:space="preserve">Agrivert </t>
  </si>
  <si>
    <t xml:space="preserve">John Cooper Recycling Ltd </t>
  </si>
  <si>
    <t>Cookham Road</t>
  </si>
  <si>
    <t>Swanley</t>
  </si>
  <si>
    <t>3/06/00032/CMA</t>
  </si>
  <si>
    <t>EAWML43727</t>
  </si>
  <si>
    <t>Merseyside</t>
  </si>
  <si>
    <t>West Lothian</t>
  </si>
  <si>
    <t>EH55 8DD</t>
  </si>
  <si>
    <t>SC-SF-0010</t>
  </si>
  <si>
    <t>SC-SF-1040</t>
  </si>
  <si>
    <t>CV-SD-0010</t>
  </si>
  <si>
    <t>GW-HCF-0028</t>
  </si>
  <si>
    <t>WRG-GCF-0028</t>
  </si>
  <si>
    <t>SG-PF-0010</t>
  </si>
  <si>
    <t>SG-PF-0025</t>
  </si>
  <si>
    <t>Shorts Group Ltd</t>
  </si>
  <si>
    <t>SWS-HM-0010</t>
  </si>
  <si>
    <t>07525126207</t>
  </si>
  <si>
    <t>01215 202502</t>
  </si>
  <si>
    <t>01215 222413</t>
  </si>
  <si>
    <t>LP-SF-0040</t>
  </si>
  <si>
    <t>Monmouthshire</t>
  </si>
  <si>
    <t>Sanderson</t>
  </si>
  <si>
    <t>hnewbury@hills-group.co.uk</t>
  </si>
  <si>
    <t>Enclosed windrows</t>
  </si>
  <si>
    <t>TCC1-0010</t>
  </si>
  <si>
    <t>TCC1-0040</t>
  </si>
  <si>
    <t>TCC1-0004</t>
  </si>
  <si>
    <t>Burgess</t>
  </si>
  <si>
    <t>New Smithfield Market</t>
  </si>
  <si>
    <t>M11 2WJ</t>
  </si>
  <si>
    <t>RJT &amp; AR Ainsworth</t>
  </si>
  <si>
    <t>RA-MF-0020</t>
  </si>
  <si>
    <t>EAWML100313</t>
  </si>
  <si>
    <t>S05/02/467W</t>
  </si>
  <si>
    <t>07795 623955</t>
  </si>
  <si>
    <t>DL-ER-0012</t>
  </si>
  <si>
    <t>GR-GHF-0040</t>
  </si>
  <si>
    <t>JC-PLS-0040</t>
  </si>
  <si>
    <t>TJC-ASH-0030</t>
  </si>
  <si>
    <t>Ipswich</t>
  </si>
  <si>
    <t>Parham Recycling Centre</t>
  </si>
  <si>
    <t>PR124</t>
  </si>
  <si>
    <t>Agripost Ltd</t>
  </si>
  <si>
    <t>Gethin</t>
  </si>
  <si>
    <t>Lower House</t>
  </si>
  <si>
    <t>ESS/15/03/BAS</t>
  </si>
  <si>
    <t>WD6 3QU</t>
  </si>
  <si>
    <t>07870 783226</t>
  </si>
  <si>
    <t>0208 4494404</t>
  </si>
  <si>
    <t>owen@revivacomposting.co.uk</t>
  </si>
  <si>
    <t>Fold Farm</t>
  </si>
  <si>
    <t>Galley Lane</t>
  </si>
  <si>
    <t>Barnet</t>
  </si>
  <si>
    <t>EN5 4RA</t>
  </si>
  <si>
    <t>West Calder</t>
  </si>
  <si>
    <t>Input types as described in application/renewal form</t>
  </si>
  <si>
    <t>Cardeston</t>
  </si>
  <si>
    <t>7/P99/0045</t>
  </si>
  <si>
    <t>WML60562/M08</t>
  </si>
  <si>
    <t>TPH-RIE-0012</t>
  </si>
  <si>
    <t>Waste Recycling Group Ltd</t>
  </si>
  <si>
    <t>020 8884 5525   </t>
  </si>
  <si>
    <t>MYSE1-0040</t>
  </si>
  <si>
    <t>YAQ-WRQ-0008</t>
  </si>
  <si>
    <t>020 8884 5500</t>
  </si>
  <si>
    <t>01267 234751</t>
  </si>
  <si>
    <t>07968 733720</t>
  </si>
  <si>
    <t>Open air turned continuos block</t>
  </si>
  <si>
    <t>Tanbrick Farm</t>
  </si>
  <si>
    <t>Kirkham</t>
  </si>
  <si>
    <t>PR4 2RE</t>
  </si>
  <si>
    <t>Additional grade III certification code</t>
  </si>
  <si>
    <t>Additional grade III certification date</t>
  </si>
  <si>
    <t xml:space="preserve">Additional grade III tonnes of compost grade per annum </t>
  </si>
  <si>
    <t>Additional grade III product type</t>
  </si>
  <si>
    <t>Northern Ireland</t>
  </si>
  <si>
    <t>North End Farm</t>
  </si>
  <si>
    <t>New Causeway</t>
  </si>
  <si>
    <t>Formby</t>
  </si>
  <si>
    <t>CB25 9PS</t>
  </si>
  <si>
    <t>SIM-ACT-0040</t>
  </si>
  <si>
    <t>SIM-BKS-0040</t>
  </si>
  <si>
    <t>07917 896900</t>
  </si>
  <si>
    <t>01902 824225</t>
  </si>
  <si>
    <t>YO13 9PU</t>
  </si>
  <si>
    <t>01909 470020</t>
  </si>
  <si>
    <t>The Cabin</t>
  </si>
  <si>
    <t>ADJ Unit E22</t>
  </si>
  <si>
    <t>peter.hardy@thisiseco.co.uk</t>
  </si>
  <si>
    <t>Deb</t>
  </si>
  <si>
    <t>Barnacle</t>
  </si>
  <si>
    <t>01608 672834</t>
  </si>
  <si>
    <t>dbarnacle@agrivert.co.uk</t>
  </si>
  <si>
    <t>Radford</t>
  </si>
  <si>
    <t>ESS-CL-0015</t>
  </si>
  <si>
    <t>SN11 8RB</t>
  </si>
  <si>
    <t>Parham</t>
  </si>
  <si>
    <t>Certified to PAS 100 &amp; CQP</t>
  </si>
  <si>
    <t>Scope of certification sought</t>
  </si>
  <si>
    <t>Compost status</t>
  </si>
  <si>
    <t xml:space="preserve">Green/woody plant materials </t>
  </si>
  <si>
    <t>Miles</t>
  </si>
  <si>
    <t>07736698270</t>
  </si>
  <si>
    <t>07831592523</t>
  </si>
  <si>
    <t>07795624608</t>
  </si>
  <si>
    <t>Date</t>
  </si>
  <si>
    <t>Mailing Address1</t>
  </si>
  <si>
    <t>County Antrim</t>
  </si>
  <si>
    <t>BT29 4HG</t>
  </si>
  <si>
    <t>02894 423099</t>
  </si>
  <si>
    <t>02894 423313</t>
  </si>
  <si>
    <t>caldhamelodge@yahoo.com</t>
  </si>
  <si>
    <t>BDB61806, BDB71071</t>
  </si>
  <si>
    <t>WML 10267</t>
  </si>
  <si>
    <t>Caerwent Army Training Camp</t>
  </si>
  <si>
    <t>Caerwent</t>
  </si>
  <si>
    <t>annscrivens@live.co.uk</t>
  </si>
  <si>
    <t xml:space="preserve">Dawn </t>
  </si>
  <si>
    <t>Kaye</t>
  </si>
  <si>
    <t>Field</t>
  </si>
  <si>
    <t>01900818225</t>
  </si>
  <si>
    <t>SWS-HM-00-25</t>
  </si>
  <si>
    <t>PR082-ED</t>
  </si>
  <si>
    <t>LWA-LWE-0020</t>
  </si>
  <si>
    <t>VWM-BL-0040</t>
  </si>
  <si>
    <t>CER-NCL-0025</t>
  </si>
  <si>
    <t>CER-NCL-0010</t>
  </si>
  <si>
    <t>NWM-CHS-0010</t>
  </si>
  <si>
    <t>OGW-BF-0020</t>
  </si>
  <si>
    <t>Bioganix Composting Limited</t>
  </si>
  <si>
    <t>AP-LH-0025</t>
  </si>
  <si>
    <t>HJ-GF-0040</t>
  </si>
  <si>
    <t>HJ-GF-0010</t>
  </si>
  <si>
    <t>Newbury</t>
  </si>
  <si>
    <t>FY6 8JF</t>
  </si>
  <si>
    <t>01253 883238</t>
  </si>
  <si>
    <t>01253 895173</t>
  </si>
  <si>
    <t>Fleetwood Rd</t>
  </si>
  <si>
    <t>Matt</t>
  </si>
  <si>
    <t>Webster</t>
  </si>
  <si>
    <t>020 86844100</t>
  </si>
  <si>
    <t>0208 6897146</t>
  </si>
  <si>
    <t>0161 2316089</t>
  </si>
  <si>
    <t>PR202</t>
  </si>
  <si>
    <t>PR050</t>
  </si>
  <si>
    <t>At risk of withdrawal</t>
  </si>
  <si>
    <t>West London Composting</t>
  </si>
  <si>
    <t>Penhesgyn in Vessel Composting Facility</t>
  </si>
  <si>
    <t>SY5 9NQ</t>
  </si>
  <si>
    <t>01743 821226</t>
  </si>
  <si>
    <t>01743 821375</t>
  </si>
  <si>
    <t>PO30 2PD</t>
  </si>
  <si>
    <t>Advent Way</t>
  </si>
  <si>
    <t>Edmonton</t>
  </si>
  <si>
    <t>London</t>
  </si>
  <si>
    <t>OX7 4EB</t>
  </si>
  <si>
    <t>01608 672823</t>
  </si>
  <si>
    <t>Shelford Composting Ltd</t>
  </si>
  <si>
    <t>Shelford Farm Estate</t>
  </si>
  <si>
    <t>Shalloak Road</t>
  </si>
  <si>
    <t>Kent</t>
  </si>
  <si>
    <t>CT2 0PU</t>
  </si>
  <si>
    <t xml:space="preserve">Green Waste - Kerbside Collection &amp; Civic Amenity Site </t>
  </si>
  <si>
    <t>07860 727463</t>
  </si>
  <si>
    <t>jackie@wormtech.co.uk</t>
  </si>
  <si>
    <t>EP/WML or PPC permit' s reference number</t>
  </si>
  <si>
    <t>L38 1QA</t>
  </si>
  <si>
    <t>PR093</t>
  </si>
  <si>
    <t>Ash</t>
  </si>
  <si>
    <t>mark.ash@lbbd.gov.uk</t>
  </si>
  <si>
    <t>ibarber@severnw.com</t>
  </si>
  <si>
    <t>Peter</t>
  </si>
  <si>
    <t>N18 RAG</t>
  </si>
  <si>
    <t>david.ebsworth@agresol.co.uk</t>
  </si>
  <si>
    <t>Composting process unique code</t>
  </si>
  <si>
    <t>0161 2312139</t>
  </si>
  <si>
    <t>Hapsford Composting Site</t>
  </si>
  <si>
    <t>Bypass Road</t>
  </si>
  <si>
    <t>DC/04/04280</t>
  </si>
  <si>
    <t>EAWML10086</t>
  </si>
  <si>
    <t>Agri Blend</t>
  </si>
  <si>
    <t>Landscape Blend</t>
  </si>
  <si>
    <t>Planning consent reference number</t>
  </si>
  <si>
    <t>Turned continuos block</t>
  </si>
  <si>
    <t>In-vessel composting</t>
  </si>
  <si>
    <t>AV-CC-0040</t>
  </si>
  <si>
    <t>LP-SF-0025</t>
  </si>
  <si>
    <t>LP-SF-0010</t>
  </si>
  <si>
    <t>TJ Composting Services Ltd</t>
  </si>
  <si>
    <t>TJC-CR-0030</t>
  </si>
  <si>
    <t>TJC-CR-0010</t>
  </si>
  <si>
    <t>HCC-OHW-0028</t>
  </si>
  <si>
    <t>MC-LC-0040</t>
  </si>
  <si>
    <t>MC-LC-0010</t>
  </si>
  <si>
    <t>DS-TF-0020</t>
  </si>
  <si>
    <t>AW-CA-0025</t>
  </si>
  <si>
    <t>01565 722940</t>
  </si>
  <si>
    <t>01565 723819</t>
  </si>
  <si>
    <t>lee.taylor@crjservices.co.uk</t>
  </si>
  <si>
    <t xml:space="preserve">Robert </t>
  </si>
  <si>
    <t>Sue</t>
  </si>
  <si>
    <t>01895 631249</t>
  </si>
  <si>
    <t>0151 9293999</t>
  </si>
  <si>
    <t>PR211</t>
  </si>
  <si>
    <t>CC-CMF-0015</t>
  </si>
  <si>
    <t>PCF-MB-0020</t>
  </si>
  <si>
    <t>VES-WC-0010</t>
  </si>
  <si>
    <t>VES-WC-0025</t>
  </si>
  <si>
    <t>SR-TOT-0012</t>
  </si>
  <si>
    <t>Felton</t>
  </si>
  <si>
    <t>Morpeth</t>
  </si>
  <si>
    <t>Green Waste, Fruit &amp; Veg waste, cardboard, sawdust</t>
  </si>
  <si>
    <t xml:space="preserve"> Dryden</t>
  </si>
  <si>
    <t xml:space="preserve">Lindsey </t>
  </si>
  <si>
    <t xml:space="preserve">Ben </t>
  </si>
  <si>
    <t>NE65 9LS</t>
  </si>
  <si>
    <t>PR066</t>
  </si>
  <si>
    <t>GP Green Recycling</t>
  </si>
  <si>
    <t>Additional grade II certification code</t>
  </si>
  <si>
    <t>Additional grade II certification date</t>
  </si>
  <si>
    <t>01825 874100</t>
  </si>
  <si>
    <t>01874 611917</t>
  </si>
  <si>
    <t>01630 652987</t>
  </si>
  <si>
    <t>PR049</t>
  </si>
  <si>
    <t>The Woodhorn Group Limited</t>
  </si>
  <si>
    <t>Chichester</t>
  </si>
  <si>
    <t>PO20 6BX</t>
  </si>
  <si>
    <t>malcolm@simproltd.co.uk</t>
  </si>
  <si>
    <t xml:space="preserve">Additional grade II  tonnes of compost grade per annum </t>
  </si>
  <si>
    <t>YAQ-WRQ-0010</t>
  </si>
  <si>
    <t>PR048-S</t>
  </si>
  <si>
    <t>PR236</t>
  </si>
  <si>
    <t>Twycross Zoo</t>
  </si>
  <si>
    <t>soil improver</t>
  </si>
  <si>
    <t>Park Farming Ltd</t>
  </si>
  <si>
    <t>PR201</t>
  </si>
  <si>
    <t>James Heyes &amp; Sons</t>
  </si>
  <si>
    <t>PR203</t>
  </si>
  <si>
    <t>PR204</t>
  </si>
  <si>
    <t>J&amp;F Powner</t>
  </si>
  <si>
    <t>PR205</t>
  </si>
  <si>
    <t>PR206</t>
  </si>
  <si>
    <t>Heyes</t>
  </si>
  <si>
    <t>SIM-CVN-0040</t>
  </si>
  <si>
    <t>SIM-OXT-0040</t>
  </si>
  <si>
    <t xml:space="preserve">Green waste </t>
  </si>
  <si>
    <t>Fairfield Materials Management Limited</t>
  </si>
  <si>
    <t>01744 884774</t>
  </si>
  <si>
    <t>Jon</t>
  </si>
  <si>
    <t>Ely  Rd</t>
  </si>
  <si>
    <t>PR215</t>
  </si>
  <si>
    <t>PR216</t>
  </si>
  <si>
    <t>PR218</t>
  </si>
  <si>
    <t>Mytum &amp; Selby</t>
  </si>
  <si>
    <t>PR017</t>
  </si>
  <si>
    <t>Aston Flamville</t>
  </si>
  <si>
    <t>LE10 3AW</t>
  </si>
  <si>
    <t>01455 619 444</t>
  </si>
  <si>
    <t>01455 619444</t>
  </si>
  <si>
    <t>jandfpowner@tiscali.co.uk</t>
  </si>
  <si>
    <t>Shaun</t>
  </si>
  <si>
    <t>Taylor</t>
  </si>
  <si>
    <t>0151 929 3777</t>
  </si>
  <si>
    <t>ian@wrscompost.co.uk</t>
  </si>
  <si>
    <t>suegrundon@btconnect.com</t>
  </si>
  <si>
    <t>WLC1-0010</t>
  </si>
  <si>
    <t>WLC1-0025</t>
  </si>
  <si>
    <t xml:space="preserve">01249 818064 </t>
  </si>
  <si>
    <t xml:space="preserve">07887 537412. </t>
  </si>
  <si>
    <t>M06/P/0569</t>
  </si>
  <si>
    <t>EA/WML/73303</t>
  </si>
  <si>
    <t>NCC/24378LAT</t>
  </si>
  <si>
    <t>Additional grade I additional specification adhered to</t>
  </si>
  <si>
    <t>Additional grade II bagged (Y/N)</t>
  </si>
  <si>
    <t>Additional grade III bagged (Y/N)</t>
  </si>
  <si>
    <t>Additional grade III additional specification adhered to</t>
  </si>
  <si>
    <t>Certificate 'Valid from' date</t>
  </si>
  <si>
    <t>Rainham Landfill site</t>
  </si>
  <si>
    <t xml:space="preserve">Coldharbour Lane </t>
  </si>
  <si>
    <t>Rainham</t>
  </si>
  <si>
    <t>RN13 9DA</t>
  </si>
  <si>
    <t>01708 632200</t>
  </si>
  <si>
    <t>Process type as described in application/renewal form</t>
  </si>
  <si>
    <t>Landscapers and domestic green waste</t>
  </si>
  <si>
    <t>Crumlin</t>
  </si>
  <si>
    <t>Kerbside Civic amenity landscape</t>
  </si>
  <si>
    <t xml:space="preserve">Green and catering </t>
  </si>
  <si>
    <t>01902 824226</t>
  </si>
  <si>
    <t>tphskips@btconnect.com</t>
  </si>
  <si>
    <t>HCC-OHW-0010</t>
  </si>
  <si>
    <t>VWM-BL-0010</t>
  </si>
  <si>
    <t>POF-GRC-0015</t>
  </si>
  <si>
    <t>TWG-WL-0010</t>
  </si>
  <si>
    <t>TWG-WL-0025</t>
  </si>
  <si>
    <t>Bracewell Ave, Poulton Business Park</t>
  </si>
  <si>
    <t>Poulton le Fylde</t>
  </si>
  <si>
    <t>FY6 8NF</t>
  </si>
  <si>
    <t>PR210</t>
  </si>
  <si>
    <t>Bloomfield Composting</t>
  </si>
  <si>
    <t>Pat and Vincent</t>
  </si>
  <si>
    <t>McKavangh</t>
  </si>
  <si>
    <t>102/104 Moira Road</t>
  </si>
  <si>
    <t xml:space="preserve">01335 300355 </t>
  </si>
  <si>
    <t xml:space="preserve">BLM1-0040 </t>
  </si>
  <si>
    <t xml:space="preserve">Domestic waste </t>
  </si>
  <si>
    <t xml:space="preserve">Eric </t>
  </si>
  <si>
    <t>Hughs</t>
  </si>
  <si>
    <t>Hapsford</t>
  </si>
  <si>
    <t>WA6 0HA</t>
  </si>
  <si>
    <t>TWG-WL-0005</t>
  </si>
  <si>
    <t>Penhesgyn in Cessel Composting faciltiy</t>
  </si>
  <si>
    <t>Llansadwrn</t>
  </si>
  <si>
    <t>Humphries</t>
  </si>
  <si>
    <t>Cocksparrow Lane</t>
  </si>
  <si>
    <t>Huntington</t>
  </si>
  <si>
    <t>01285 651166</t>
  </si>
  <si>
    <t>Brookhouses Farm</t>
  </si>
  <si>
    <t>Lee</t>
  </si>
  <si>
    <t>SIM-TEL-0040</t>
  </si>
  <si>
    <t>PR138-TEL</t>
  </si>
  <si>
    <t>PR139-ACT</t>
  </si>
  <si>
    <t>PR140-GAY</t>
  </si>
  <si>
    <t>SIM-GAY-0040</t>
  </si>
  <si>
    <t>PR141-BKS</t>
  </si>
  <si>
    <t>PR142-CVN</t>
  </si>
  <si>
    <t>PR143-OXT</t>
  </si>
  <si>
    <t>PAM-WF-0110</t>
  </si>
  <si>
    <t>PAM-WF-0125</t>
  </si>
  <si>
    <t>North West of England</t>
  </si>
  <si>
    <t>Addiewell South</t>
  </si>
  <si>
    <t>andy.sibley@countrystylegroup.co.uk</t>
  </si>
  <si>
    <t>PAS 100 &amp; CQP</t>
  </si>
  <si>
    <t>Andrew Walley</t>
  </si>
  <si>
    <t xml:space="preserve">Sarah </t>
  </si>
  <si>
    <t>Davies</t>
  </si>
  <si>
    <t>Ken</t>
  </si>
  <si>
    <t>White</t>
  </si>
  <si>
    <t>07767492406</t>
  </si>
  <si>
    <t>DN37 8NQ</t>
  </si>
  <si>
    <t>Applied/renewal (A/R) status</t>
  </si>
  <si>
    <t>Certified to PAS 100</t>
  </si>
  <si>
    <t>Phil</t>
  </si>
  <si>
    <t>Brookfield Farm</t>
  </si>
  <si>
    <t>North East of England</t>
  </si>
  <si>
    <t>East of England &amp; London</t>
  </si>
  <si>
    <t xml:space="preserve">ABPs Cat 2, rendered or Cat 3 </t>
  </si>
  <si>
    <t>Enclosed  composting</t>
  </si>
  <si>
    <t>Process type category</t>
  </si>
  <si>
    <t>RC-FF-0040</t>
  </si>
  <si>
    <t>RC-FF-0012</t>
  </si>
  <si>
    <t>Green/woody plant materials, paper/cardboard &amp; wood waste</t>
  </si>
  <si>
    <t>Green/woody plant materials &amp; wood waste</t>
  </si>
  <si>
    <t>Input types category</t>
  </si>
  <si>
    <t>Catering waste type</t>
  </si>
  <si>
    <t>Meat included</t>
  </si>
  <si>
    <t>Animal Health/Veterinary Service reference number</t>
  </si>
  <si>
    <t>Certificate suspension date:</t>
  </si>
  <si>
    <t>Withdrawal date:</t>
  </si>
  <si>
    <t>Principal grade - particle size from (mm):</t>
  </si>
  <si>
    <t>Additional grade I- particle size from (mm):</t>
  </si>
  <si>
    <t>Principal grade product type</t>
  </si>
  <si>
    <t>Agresol Ltd</t>
  </si>
  <si>
    <t>PR234</t>
  </si>
  <si>
    <t>CR-WRD-0040</t>
  </si>
  <si>
    <t>VE-RL-0040</t>
  </si>
  <si>
    <t>GE-WL-0022</t>
  </si>
  <si>
    <t xml:space="preserve">01202 581119 </t>
  </si>
  <si>
    <t>Additional grade I- particle size to (mm):</t>
  </si>
  <si>
    <t>ComVert Limited</t>
  </si>
  <si>
    <t>Shieldykes</t>
  </si>
  <si>
    <t>Additional grade I- certification code</t>
  </si>
  <si>
    <t>Additional grade I certification date</t>
  </si>
  <si>
    <t>London Waste Limited</t>
  </si>
  <si>
    <t>Additional grade II- particle size to (mm):</t>
  </si>
  <si>
    <t>The Woodlands Center</t>
  </si>
  <si>
    <t>Green waste and Biowaste</t>
  </si>
  <si>
    <t>Prior</t>
  </si>
  <si>
    <t>Gorsfield Farm</t>
  </si>
  <si>
    <t>Lidget Lane</t>
  </si>
  <si>
    <t>01285 646331</t>
  </si>
  <si>
    <t>tony@purepower.co.uk</t>
  </si>
  <si>
    <t>TF2 9PA</t>
  </si>
  <si>
    <t>ST54EE</t>
  </si>
  <si>
    <t>CV35 0AH</t>
  </si>
  <si>
    <t>CV7 7BG</t>
  </si>
  <si>
    <t>WV9 5AX</t>
  </si>
  <si>
    <t>NG25 0RG</t>
  </si>
  <si>
    <t>Redhill Lane</t>
  </si>
  <si>
    <t>Telford</t>
  </si>
  <si>
    <t>Telford composting site</t>
  </si>
  <si>
    <t>Green &amp; Catering Waste</t>
  </si>
  <si>
    <t>ENV1-0010</t>
  </si>
  <si>
    <t xml:space="preserve">David </t>
  </si>
  <si>
    <t>PR225</t>
  </si>
  <si>
    <t>1609 672823</t>
  </si>
  <si>
    <t>Additional grade II product type</t>
  </si>
  <si>
    <t>Additional grade III- particle size from (mm):</t>
  </si>
  <si>
    <t>Additional grade III- particle size to (mm):</t>
  </si>
  <si>
    <t>07795 624608</t>
  </si>
  <si>
    <t>Mossborough Hall</t>
  </si>
  <si>
    <t xml:space="preserve">Rainford </t>
  </si>
  <si>
    <t xml:space="preserve">Merseyside </t>
  </si>
  <si>
    <t>WA11 7JE</t>
  </si>
  <si>
    <t>01744 884711</t>
  </si>
  <si>
    <t>Aldwincle Road</t>
  </si>
  <si>
    <t>Lowick</t>
  </si>
  <si>
    <t>Cameron</t>
  </si>
  <si>
    <t>01243 781739</t>
  </si>
  <si>
    <t>01223 861013</t>
  </si>
  <si>
    <t xml:space="preserve">Francine </t>
  </si>
  <si>
    <t>Powner</t>
  </si>
  <si>
    <t>Manor Farm</t>
  </si>
  <si>
    <t>Sharnford Rd</t>
  </si>
  <si>
    <t>John should email it to me</t>
  </si>
  <si>
    <t>CM16 6RZ</t>
  </si>
  <si>
    <t>07860358465</t>
  </si>
  <si>
    <t>Naomi</t>
  </si>
  <si>
    <t>TJC-ASH-0010</t>
  </si>
  <si>
    <t>AV-SCS-0040</t>
  </si>
  <si>
    <t>Material Change Ltd T/A Boxon Composting Company</t>
  </si>
  <si>
    <t>CWM-HVI-0020</t>
  </si>
  <si>
    <t>CRJ-BF-0040</t>
  </si>
  <si>
    <t>AG-PEN-0020</t>
  </si>
  <si>
    <t>CC-CMF-0050</t>
  </si>
  <si>
    <t>Principal grade additional specification adhered to</t>
  </si>
  <si>
    <t>Additional grade I bagged (Y/N)</t>
  </si>
  <si>
    <t>01708 524612</t>
  </si>
  <si>
    <t>fred.keeling@veolia.co.uk</t>
  </si>
  <si>
    <t>Certification status</t>
  </si>
  <si>
    <t>None yet</t>
  </si>
  <si>
    <t>Bedfordshire</t>
  </si>
  <si>
    <t>Camarthenshire</t>
  </si>
  <si>
    <t>Whittle-le-Woods, Chorley</t>
  </si>
  <si>
    <t>Pitsea Hall Lane</t>
  </si>
  <si>
    <t xml:space="preserve">Pitsea </t>
  </si>
  <si>
    <t>Basildon</t>
  </si>
  <si>
    <t>01665 591245</t>
  </si>
  <si>
    <t>SS16 4UH</t>
  </si>
  <si>
    <t>01268 557464</t>
  </si>
  <si>
    <t>01268 584498</t>
  </si>
  <si>
    <t>Fred</t>
  </si>
  <si>
    <t>Keeling</t>
  </si>
  <si>
    <t>Oxton composting site</t>
  </si>
  <si>
    <t xml:space="preserve">Steve </t>
  </si>
  <si>
    <t>mossborough.hall@ukgateway.net</t>
  </si>
  <si>
    <t xml:space="preserve">Applied to PAS 100 </t>
  </si>
  <si>
    <t>PR223</t>
  </si>
  <si>
    <t xml:space="preserve">Household catering wastes, green wastes, compostable </t>
  </si>
  <si>
    <t>DON2 00-12</t>
  </si>
  <si>
    <t>JFP1-0040</t>
  </si>
  <si>
    <t xml:space="preserve">Green waste, wood </t>
  </si>
  <si>
    <t xml:space="preserve">Bryan </t>
  </si>
  <si>
    <t>Pinder</t>
  </si>
  <si>
    <t>Off Old Maidstone Road</t>
  </si>
  <si>
    <t>BR8 7QP</t>
  </si>
  <si>
    <t>Ashlyns Farm</t>
  </si>
  <si>
    <t>shaun.taylor@veolia.co.uk</t>
  </si>
  <si>
    <t>CERTIFICATE EXPIRED</t>
  </si>
  <si>
    <t>Canterbury</t>
  </si>
  <si>
    <t>PR042-CM</t>
  </si>
  <si>
    <t>Clifton Marsh Landfill Site</t>
  </si>
  <si>
    <t xml:space="preserve">Thislteton </t>
  </si>
  <si>
    <t>Trippier</t>
  </si>
  <si>
    <t>01244 335753</t>
  </si>
  <si>
    <t>07734 805849</t>
  </si>
  <si>
    <t>Wimbolds Trafford, Chester</t>
  </si>
  <si>
    <t>RG42 6LR</t>
  </si>
  <si>
    <t>01344 299312</t>
  </si>
  <si>
    <t>Beddington Landfill</t>
  </si>
  <si>
    <t>Beddington Lane</t>
  </si>
  <si>
    <t>Surrey</t>
  </si>
  <si>
    <t>Croydon</t>
  </si>
  <si>
    <t>0131 339 5554</t>
  </si>
  <si>
    <t>07971 406035</t>
  </si>
  <si>
    <t>john@frmrecycling.co.uk</t>
  </si>
  <si>
    <t xml:space="preserve">PAS 100 main contact details </t>
  </si>
  <si>
    <t>Stephen.Smith@biffa.co.uk</t>
  </si>
  <si>
    <t>Cannok</t>
  </si>
  <si>
    <t>WS12 4PB</t>
  </si>
  <si>
    <t>0121 5202502</t>
  </si>
  <si>
    <t>PR238</t>
  </si>
  <si>
    <t>srelf@agrivert.co.uk</t>
  </si>
  <si>
    <t>VE-PIT-0010</t>
  </si>
  <si>
    <t>The Stables</t>
  </si>
  <si>
    <t>01555 667902</t>
  </si>
  <si>
    <t>Allostock</t>
  </si>
  <si>
    <t>WA16 9LU</t>
  </si>
  <si>
    <t>Green and catering waste</t>
  </si>
  <si>
    <t>Susan</t>
  </si>
  <si>
    <t>Relf</t>
  </si>
  <si>
    <t>Ongar</t>
  </si>
  <si>
    <t>Mulch</t>
  </si>
  <si>
    <t>Wolverhampton</t>
  </si>
  <si>
    <t>Kevin</t>
  </si>
  <si>
    <t>m.andrews@greenestate.org</t>
  </si>
  <si>
    <t>tomf.bedford@btopenworld.com</t>
  </si>
  <si>
    <t>Gwilliam</t>
  </si>
  <si>
    <t>Bramley, Rotherham</t>
  </si>
  <si>
    <t>PR120</t>
  </si>
  <si>
    <t>Oswestry Green Waste Composting Site</t>
  </si>
  <si>
    <t>01772 686683</t>
  </si>
  <si>
    <t>Raymond</t>
  </si>
  <si>
    <t>raymond.walker@sita.co.uk</t>
  </si>
  <si>
    <t>PR239</t>
  </si>
  <si>
    <t>Reviva Composting Ltd</t>
  </si>
  <si>
    <t>Lewia</t>
  </si>
  <si>
    <t>Woodcock Hill Farm</t>
  </si>
  <si>
    <t>Barnet Lane</t>
  </si>
  <si>
    <t>Elstree</t>
  </si>
  <si>
    <t>Green/woody plant materials, paper/cardboard &amp; ABPs</t>
  </si>
  <si>
    <t>Green/woody plant materials &amp; ABPs</t>
  </si>
  <si>
    <t>Lochmaben</t>
  </si>
  <si>
    <t>Castle Mains Farm</t>
  </si>
  <si>
    <t>Lammie</t>
  </si>
  <si>
    <t>Whittington</t>
  </si>
  <si>
    <t>Oswestry</t>
  </si>
  <si>
    <t>SY11 4NE</t>
  </si>
  <si>
    <t>01691 656567</t>
  </si>
  <si>
    <t>South West Scotland</t>
  </si>
  <si>
    <t>DG11 1JE</t>
  </si>
  <si>
    <t>Dumfries&amp; Galloway</t>
  </si>
  <si>
    <t>Certificate 'Valid to' date/Expiry date</t>
  </si>
  <si>
    <t>PR034</t>
  </si>
  <si>
    <t>Graham</t>
  </si>
  <si>
    <t>Owen</t>
  </si>
  <si>
    <t>Wormtech Ltd</t>
  </si>
  <si>
    <t>02920 522561</t>
  </si>
  <si>
    <t>Principal grade certification code</t>
  </si>
  <si>
    <t>Principal grade tonnes per annum</t>
  </si>
  <si>
    <t>0151 9293987</t>
  </si>
  <si>
    <t>charles@hightowncomposting.co.uk</t>
  </si>
  <si>
    <t>County Mulch Ltd</t>
  </si>
  <si>
    <t xml:space="preserve">01202 593601 </t>
  </si>
  <si>
    <t>Hardy</t>
  </si>
  <si>
    <t xml:space="preserve">Green Waste Catering Waste &amp; Cat III ABPR material </t>
  </si>
  <si>
    <t>01702 216765</t>
  </si>
  <si>
    <t xml:space="preserve">Additional grade I tonnes of compost grade per annum </t>
  </si>
  <si>
    <t>Additional grade I product type</t>
  </si>
  <si>
    <t>Additional grade II- particle size from (mm):</t>
  </si>
  <si>
    <t>martin.prior@veolia.co.uk</t>
  </si>
  <si>
    <t>Land at Penkaerthin</t>
  </si>
  <si>
    <t>Nr Llandybie</t>
  </si>
  <si>
    <t xml:space="preserve"> Ammanford</t>
  </si>
  <si>
    <t>Carmarthenshire</t>
  </si>
  <si>
    <t>01555 663234</t>
  </si>
  <si>
    <t>JH-MH-0040</t>
  </si>
  <si>
    <t/>
  </si>
  <si>
    <t>Thrapston Rd</t>
  </si>
  <si>
    <t>Huntingdon Recycling Ltd, Woodhatch Farm</t>
  </si>
  <si>
    <t>jo@material-change.com</t>
  </si>
  <si>
    <t>sinkfall@btinternet.com</t>
  </si>
  <si>
    <t>07702700914</t>
  </si>
  <si>
    <t>Aerated static piles</t>
  </si>
  <si>
    <t>East London Waste Authority</t>
  </si>
  <si>
    <t>Aveley Number Landfill</t>
  </si>
  <si>
    <t>Sandy Lane</t>
  </si>
  <si>
    <t>Aveley</t>
  </si>
  <si>
    <t>RM15 4XP</t>
  </si>
  <si>
    <t>Lindsey.Dryden@LONDONWASTE.CO.UK</t>
  </si>
  <si>
    <t>Stephen R</t>
  </si>
  <si>
    <t>S65 4LY</t>
  </si>
  <si>
    <t xml:space="preserve">Kerbside Collection and Civic Amenity Green Waste </t>
  </si>
  <si>
    <t>07742 155104</t>
  </si>
  <si>
    <t>AWO Bedford &amp; Partners</t>
  </si>
  <si>
    <t>PR213</t>
  </si>
  <si>
    <t>Green, fruit, veg and clean waste</t>
  </si>
  <si>
    <t>Turf dressing</t>
  </si>
  <si>
    <t>ST1-0012</t>
  </si>
  <si>
    <t>Kingston Landfill Warwick Road</t>
  </si>
  <si>
    <t>Hawkhurst Moor Farm</t>
  </si>
  <si>
    <t>Broad Lane</t>
  </si>
  <si>
    <t>Berkswell</t>
  </si>
  <si>
    <t>Sibley</t>
  </si>
  <si>
    <t>01233 820055</t>
  </si>
  <si>
    <t>MC-HC-0010</t>
  </si>
  <si>
    <t>MC-HC-0040</t>
  </si>
  <si>
    <t>WRG-MG-0028</t>
  </si>
  <si>
    <t>Certificate issue date</t>
  </si>
  <si>
    <t>Principal grade bagged (Y/N)</t>
  </si>
  <si>
    <t>Humphreys</t>
  </si>
  <si>
    <t>07912792638</t>
  </si>
  <si>
    <t>cameron@woodhorngroup.co.uk</t>
  </si>
  <si>
    <t>Garden waste kerbside collection &amp; CA site garden waste</t>
  </si>
  <si>
    <t>WR10 2PW</t>
  </si>
  <si>
    <t>Hill and Moor Landfill Site</t>
  </si>
  <si>
    <t xml:space="preserve">bgriffiths@viridor.co.uk </t>
  </si>
  <si>
    <t>Throckmorton Road</t>
  </si>
  <si>
    <t>The Carrops</t>
  </si>
  <si>
    <t>Leicestershire</t>
  </si>
  <si>
    <t>naomihumphreys@severnwaste.com</t>
  </si>
  <si>
    <t>01386 861434</t>
  </si>
  <si>
    <t>Berkswell composting site</t>
  </si>
  <si>
    <t>Coven</t>
  </si>
  <si>
    <t>Coven composting site</t>
  </si>
  <si>
    <t>Lawn Lane</t>
  </si>
  <si>
    <t>Oxton</t>
  </si>
  <si>
    <t>Nottinghamshire</t>
  </si>
  <si>
    <t>West Midlands</t>
  </si>
  <si>
    <t xml:space="preserve">England </t>
  </si>
  <si>
    <t>jon@donarbon.com</t>
  </si>
  <si>
    <t>James</t>
  </si>
  <si>
    <t>Grass cuttings, prunings</t>
  </si>
  <si>
    <t>Clarke</t>
  </si>
  <si>
    <t>ELWA1-SC0010</t>
  </si>
  <si>
    <t>ELWA1-M1025</t>
  </si>
  <si>
    <t>PR224</t>
  </si>
  <si>
    <t>Red Lodge</t>
  </si>
  <si>
    <t>Newmarket</t>
  </si>
  <si>
    <t>Bryan.Pinder@veolia.co.uk</t>
  </si>
  <si>
    <t>ben@tjcomposting.co.uk</t>
  </si>
  <si>
    <t xml:space="preserve">Grahame </t>
  </si>
  <si>
    <t>07796 271475</t>
  </si>
  <si>
    <t>Beddingham</t>
  </si>
  <si>
    <t xml:space="preserve">Mobile phone </t>
  </si>
  <si>
    <t>Mobile phone</t>
  </si>
  <si>
    <t>07768 853287</t>
  </si>
  <si>
    <t xml:space="preserve">lucy.white@nottsrecycling.co.uk </t>
  </si>
  <si>
    <t xml:space="preserve">Lucy </t>
  </si>
  <si>
    <t>07887 830285</t>
  </si>
  <si>
    <t>01487 849839</t>
  </si>
  <si>
    <t>David.Morley@envar.co.uk</t>
  </si>
  <si>
    <t>CUM-CGF-IV-0040</t>
  </si>
  <si>
    <t xml:space="preserve">Green garden and commercial materials </t>
  </si>
  <si>
    <t>PR233</t>
  </si>
  <si>
    <t>Park</t>
  </si>
  <si>
    <t>Greenacres Recycling Centre</t>
  </si>
  <si>
    <t>Greenacre Composting Enterprises Ltd</t>
  </si>
  <si>
    <t>Tree Fella plc</t>
  </si>
  <si>
    <t>Stewards Yard</t>
  </si>
  <si>
    <t xml:space="preserve">01256 772658 </t>
  </si>
  <si>
    <t>Off Lytham Road</t>
  </si>
  <si>
    <t>Freckleton</t>
  </si>
  <si>
    <t>Preston</t>
  </si>
  <si>
    <t>PR4 0XE</t>
  </si>
  <si>
    <t>01772 851108</t>
  </si>
  <si>
    <t>Simpro Limited</t>
  </si>
  <si>
    <t>PR128</t>
  </si>
  <si>
    <t>01224 332501</t>
  </si>
  <si>
    <t>Edward</t>
  </si>
  <si>
    <t>CR0 4TD</t>
  </si>
  <si>
    <t>Eco Sustainable Solutions</t>
  </si>
  <si>
    <t>07813 153801</t>
  </si>
  <si>
    <t xml:space="preserve">01723 850339 </t>
  </si>
  <si>
    <t>gwilliamrecycling@yahoo.co.uk</t>
  </si>
  <si>
    <t>Hansell</t>
  </si>
  <si>
    <t>Mill Cross quarry</t>
  </si>
  <si>
    <t>Garden Lane</t>
  </si>
  <si>
    <t>Sherburn-in-Elmet</t>
  </si>
  <si>
    <t>LS25 6AT</t>
  </si>
  <si>
    <t>01977 683570</t>
  </si>
  <si>
    <t>01977 681708</t>
  </si>
  <si>
    <t>Trousdell</t>
  </si>
  <si>
    <t xml:space="preserve">Clarkeson Recycling Limited </t>
  </si>
  <si>
    <t xml:space="preserve">PS-RF-0540 </t>
  </si>
  <si>
    <t>PR014-TCB</t>
  </si>
  <si>
    <t>Chapel Lane</t>
  </si>
  <si>
    <t>Parley</t>
  </si>
  <si>
    <t>Christchurch</t>
  </si>
  <si>
    <t>Manchester area</t>
  </si>
  <si>
    <t>Ian</t>
  </si>
  <si>
    <t>PR212</t>
  </si>
  <si>
    <t>London Road</t>
  </si>
  <si>
    <t xml:space="preserve">Green &amp; Food waste </t>
  </si>
  <si>
    <t>Jackie</t>
  </si>
  <si>
    <t>Powell</t>
  </si>
  <si>
    <t>BH23 6BG</t>
  </si>
  <si>
    <t>Mike</t>
  </si>
  <si>
    <t>Davey</t>
  </si>
  <si>
    <t>Epping Road</t>
  </si>
  <si>
    <t>Catering waste</t>
  </si>
  <si>
    <t>Certification Body</t>
  </si>
  <si>
    <t xml:space="preserve">James </t>
  </si>
  <si>
    <t>Dorset</t>
  </si>
  <si>
    <t>Lanarkshire</t>
  </si>
  <si>
    <t>Bedford</t>
  </si>
  <si>
    <t>07971 918436</t>
  </si>
  <si>
    <t>Scrivens</t>
  </si>
  <si>
    <t>Green/woody plant materials &amp; paper/cardboard</t>
  </si>
  <si>
    <t>Lynnbottom Landfill Site</t>
  </si>
  <si>
    <t>Downend</t>
  </si>
  <si>
    <t>Newport, Isle of Wight</t>
  </si>
  <si>
    <t xml:space="preserve">Green waste and farm yard manures </t>
  </si>
  <si>
    <t>07775 897533</t>
  </si>
  <si>
    <t>briony@laverstokepark.co.uk</t>
  </si>
  <si>
    <t>Briony</t>
  </si>
  <si>
    <t>01933 314108</t>
  </si>
  <si>
    <t>hannah@material-change.com</t>
  </si>
  <si>
    <t>PR088</t>
  </si>
  <si>
    <t>Envar Ltd</t>
  </si>
  <si>
    <t>The Heath</t>
  </si>
  <si>
    <t>Woodhurst</t>
  </si>
  <si>
    <t>Huntingdon</t>
  </si>
  <si>
    <t>Castle Compost</t>
  </si>
  <si>
    <t>PR237</t>
  </si>
  <si>
    <t>MC-FC-0040</t>
  </si>
  <si>
    <t>MC-FC-0010</t>
  </si>
  <si>
    <t>Camarthenshire Environmental Resources Trust</t>
  </si>
  <si>
    <t>Grundon</t>
  </si>
  <si>
    <t>Highview Farm</t>
  </si>
  <si>
    <t>wormtech@hotmail.com</t>
  </si>
  <si>
    <t>Principal grade certification date</t>
  </si>
  <si>
    <t>Charles</t>
  </si>
  <si>
    <t>Adams</t>
  </si>
  <si>
    <t>Dyson</t>
  </si>
  <si>
    <t>0151 9292003</t>
  </si>
  <si>
    <t>Oxfordshire</t>
  </si>
  <si>
    <t>hwaters@agrivert.co.uk</t>
  </si>
  <si>
    <t>PR083</t>
  </si>
  <si>
    <t>Ainsworth</t>
  </si>
  <si>
    <t>Mill Farm</t>
  </si>
  <si>
    <t>Stone Road</t>
  </si>
  <si>
    <t>Stafford</t>
  </si>
  <si>
    <t>01785 850722</t>
  </si>
  <si>
    <t>01302 770500</t>
  </si>
  <si>
    <t>01302 772502</t>
  </si>
  <si>
    <t xml:space="preserve">Chris </t>
  </si>
  <si>
    <t>Wakefield</t>
  </si>
  <si>
    <t>Sutton Farm</t>
  </si>
  <si>
    <t>Sutton</t>
  </si>
  <si>
    <t>PR063</t>
  </si>
  <si>
    <t>Dan</t>
  </si>
  <si>
    <t>Robinson</t>
  </si>
  <si>
    <t>PR145</t>
  </si>
  <si>
    <t>Williams</t>
  </si>
  <si>
    <t>01709 547221</t>
  </si>
  <si>
    <t>CRJ Services Ltd</t>
  </si>
  <si>
    <t>Open air, turned windrows</t>
  </si>
  <si>
    <t>PR242</t>
  </si>
  <si>
    <t xml:space="preserve">Whitesmith </t>
  </si>
  <si>
    <t>BN8 6JD</t>
  </si>
  <si>
    <t>Cambridgeshire</t>
  </si>
  <si>
    <t>01555 663111</t>
  </si>
  <si>
    <t>Gilchrist</t>
  </si>
  <si>
    <t>PR067</t>
  </si>
  <si>
    <t>01565 654866</t>
  </si>
  <si>
    <t>swhitt@gwhitt.co.uk</t>
  </si>
  <si>
    <t>PR069-G2</t>
  </si>
  <si>
    <t>Gelliargwellt Farm</t>
  </si>
  <si>
    <t>PAS 100</t>
  </si>
  <si>
    <t>Jo</t>
  </si>
  <si>
    <t>Fitzpatrick</t>
  </si>
  <si>
    <t>01327 706231</t>
  </si>
  <si>
    <t>Ellington</t>
  </si>
  <si>
    <t>Huntingdonshire</t>
  </si>
  <si>
    <t>PE28 0AE</t>
  </si>
  <si>
    <t>East Anglia</t>
  </si>
  <si>
    <t>VES-RL-0010</t>
  </si>
  <si>
    <t>ken.rothery@newearthsolutions.co.uk</t>
  </si>
  <si>
    <t>01202 812300</t>
  </si>
  <si>
    <t>01202 829283</t>
  </si>
  <si>
    <t>Rob.sanderson@newearthsolutions.co.uk</t>
  </si>
  <si>
    <t xml:space="preserve">Kings Hill </t>
  </si>
  <si>
    <t xml:space="preserve">Kent </t>
  </si>
  <si>
    <t>NES-BF-0020</t>
  </si>
  <si>
    <t>PR241</t>
  </si>
  <si>
    <t>Kirby Lodge</t>
  </si>
  <si>
    <t>0208 2704997</t>
  </si>
  <si>
    <t>john.wilson@lbbd.gov.uk</t>
  </si>
  <si>
    <t>Jones</t>
  </si>
  <si>
    <t>Gaydon</t>
  </si>
  <si>
    <t>South Anston</t>
  </si>
  <si>
    <t>Showell Composting Site</t>
  </si>
  <si>
    <t>Heythrop</t>
  </si>
  <si>
    <t>Lowick Compost Site</t>
  </si>
  <si>
    <t>Knowlbank</t>
  </si>
  <si>
    <t>Newcastle-under-lyme</t>
  </si>
  <si>
    <t>Acton composting site</t>
  </si>
  <si>
    <t>Acton</t>
  </si>
  <si>
    <t>andy.wal@hotmail.co.uk</t>
  </si>
  <si>
    <t>sarah_hansell@yahoo.co.uk</t>
  </si>
  <si>
    <t>Sarah</t>
  </si>
  <si>
    <t>Warwick</t>
  </si>
  <si>
    <t>Gaydon composting site</t>
  </si>
  <si>
    <t>Clayton Le Dale, Blackborn</t>
  </si>
  <si>
    <t>SG9 0QD</t>
  </si>
  <si>
    <t>Hodge</t>
  </si>
  <si>
    <t>Grange Farm</t>
  </si>
  <si>
    <t>PR219</t>
  </si>
  <si>
    <t>PR214</t>
  </si>
  <si>
    <t>Ardley</t>
  </si>
  <si>
    <t>OX27 7JP</t>
  </si>
  <si>
    <t>Oxforshire</t>
  </si>
  <si>
    <t>Green waste from kerbside, C.A, Agricultural, industrial &amp; horticultural sources</t>
  </si>
  <si>
    <t>07977 484130</t>
  </si>
  <si>
    <t>Bury Lane Farm, Ramsey Heights</t>
  </si>
  <si>
    <t>Ramsey</t>
  </si>
  <si>
    <t xml:space="preserve">Huntingdon </t>
  </si>
  <si>
    <t>PE26 2RY</t>
  </si>
  <si>
    <t>NN13 5QD</t>
  </si>
  <si>
    <t>Haynes Composting Facility</t>
  </si>
  <si>
    <t>Off A6</t>
  </si>
  <si>
    <t>Haynes Church End</t>
  </si>
  <si>
    <t>Near Bedford, Bedfordshire</t>
  </si>
  <si>
    <t>MK45 3BJ</t>
  </si>
  <si>
    <t>Wales</t>
  </si>
  <si>
    <t>Scotland</t>
  </si>
  <si>
    <t>Country</t>
  </si>
  <si>
    <t>Region</t>
  </si>
  <si>
    <t xml:space="preserve">County </t>
  </si>
  <si>
    <t>East Midlands</t>
  </si>
  <si>
    <t>Paul Coxhead</t>
  </si>
  <si>
    <t>CST-RDR-0012</t>
  </si>
  <si>
    <t xml:space="preserve">Kerbside Collected &amp; Landscapers Green Waste </t>
  </si>
  <si>
    <t>Simon</t>
  </si>
  <si>
    <t>Laura</t>
  </si>
  <si>
    <t>VE-SF-0010</t>
  </si>
  <si>
    <t>0114 2479020</t>
  </si>
  <si>
    <t>0114 2479021</t>
  </si>
  <si>
    <t>Reed</t>
  </si>
  <si>
    <t>simon@tjcomposting.co.uk</t>
  </si>
  <si>
    <t>07787 125072</t>
  </si>
  <si>
    <t>Maw Green Composting Facility</t>
  </si>
  <si>
    <t>Maw Green Road</t>
  </si>
  <si>
    <t>Coppenhall, Crewe</t>
  </si>
  <si>
    <t>Cheshire</t>
  </si>
  <si>
    <t>CW1 1NG</t>
  </si>
  <si>
    <t>DE7 4BG</t>
  </si>
  <si>
    <t>JCs Country Fresh Produce, Parker Lane</t>
  </si>
  <si>
    <t>PR221</t>
  </si>
  <si>
    <t>PR227</t>
  </si>
  <si>
    <t>PR060</t>
  </si>
  <si>
    <t>Donaldson</t>
  </si>
  <si>
    <t>Morley</t>
  </si>
  <si>
    <t>01487 849835</t>
  </si>
  <si>
    <t>Cumberlow Compost Services</t>
  </si>
  <si>
    <t>Green &amp; kitchen waste</t>
  </si>
  <si>
    <t>01763 281 223</t>
  </si>
  <si>
    <t>01763 281 424</t>
  </si>
  <si>
    <t xml:space="preserve">Rakesmoor Lane </t>
  </si>
  <si>
    <t>Cumberlow Green Farm</t>
  </si>
  <si>
    <t>Nr Buntingford</t>
  </si>
  <si>
    <t>Thompson Plant hire</t>
  </si>
  <si>
    <t>PR231</t>
  </si>
  <si>
    <t>CERTIFICATE EXPIRED only for 10 - 40 and 0 - 10 mm</t>
  </si>
  <si>
    <t>Depends on compost grade</t>
  </si>
  <si>
    <t>Yorkshire Aggregates Quarrying Ltd</t>
  </si>
  <si>
    <t>Green waste and liquid waste</t>
  </si>
  <si>
    <t xml:space="preserve">Green Waste, Wood waste, vegetable waste </t>
  </si>
  <si>
    <t xml:space="preserve">Andrew </t>
  </si>
  <si>
    <t>Walley</t>
  </si>
  <si>
    <t>Cotton Abbots</t>
  </si>
  <si>
    <t>PR243</t>
  </si>
  <si>
    <t>Gwiliam</t>
  </si>
  <si>
    <t>Givendale Head Farm</t>
  </si>
  <si>
    <t>Snainton</t>
  </si>
  <si>
    <t>H Jones &amp; Son</t>
  </si>
  <si>
    <t>ian@fairfieldcompost.co.uk</t>
  </si>
  <si>
    <t xml:space="preserve">Ian </t>
  </si>
  <si>
    <t>Scarborough</t>
  </si>
  <si>
    <t>01723 859271</t>
  </si>
  <si>
    <t>Thompson</t>
  </si>
  <si>
    <t>CB21 4RG</t>
  </si>
  <si>
    <t>charlie@tjcomposting.co.uk</t>
  </si>
  <si>
    <t>David</t>
  </si>
  <si>
    <t>PR232</t>
  </si>
  <si>
    <t>Unit H</t>
  </si>
  <si>
    <t>SUBTOTAL (COUNT)</t>
  </si>
  <si>
    <t>SUBTOTAL (SUM)</t>
  </si>
  <si>
    <t>clarkesonrecycling@ntlworld.com</t>
  </si>
  <si>
    <t>D&amp;A Scrivens and Sons</t>
  </si>
  <si>
    <t>PR106</t>
  </si>
  <si>
    <t>PR107-IV</t>
  </si>
  <si>
    <t>FMM-TC-0020</t>
  </si>
  <si>
    <t>FMM-TC-0010</t>
  </si>
  <si>
    <t>Bryn Compost Limited</t>
  </si>
  <si>
    <t>PR109</t>
  </si>
  <si>
    <t>Jackson</t>
  </si>
  <si>
    <t>Rotating drums</t>
  </si>
  <si>
    <t>Batch tunnels, then open air windrows</t>
  </si>
  <si>
    <t>In-vessel, then open air windrows</t>
  </si>
  <si>
    <t>Hightown Composting Company Ltd</t>
  </si>
  <si>
    <t>Orrel Hill Wood</t>
  </si>
  <si>
    <t>Orrell Hill Lane</t>
  </si>
  <si>
    <t>Hightown</t>
  </si>
  <si>
    <t>L38 5DA</t>
  </si>
  <si>
    <t>PR111-B</t>
  </si>
  <si>
    <t>Viridor Waste Management Limited</t>
  </si>
  <si>
    <t>Exemption reference number</t>
  </si>
  <si>
    <t>Waste'</t>
  </si>
  <si>
    <t>Product'</t>
  </si>
  <si>
    <t>NP26 5XL</t>
  </si>
  <si>
    <t>Briddlesford Road</t>
  </si>
  <si>
    <t>West Lothian Recycling Limited</t>
  </si>
  <si>
    <t>Cumbria</t>
  </si>
  <si>
    <t>PR075</t>
  </si>
  <si>
    <t>01344 890919</t>
  </si>
  <si>
    <t>Gavin</t>
  </si>
  <si>
    <t>Bartlett</t>
  </si>
  <si>
    <t>01732 842396</t>
  </si>
  <si>
    <t>Veolia Environmental Services</t>
  </si>
  <si>
    <t>Hampshire</t>
  </si>
  <si>
    <t>PR222</t>
  </si>
  <si>
    <t>Brian</t>
  </si>
  <si>
    <t>PR079</t>
  </si>
  <si>
    <t>Iain</t>
  </si>
  <si>
    <t>Barber</t>
  </si>
  <si>
    <t>Static aerated piles</t>
  </si>
  <si>
    <t>Rogeston Farm</t>
  </si>
  <si>
    <t>Portafields Gate</t>
  </si>
  <si>
    <t>Haverfordwest</t>
  </si>
  <si>
    <t>PE28 3BS</t>
  </si>
  <si>
    <t>PR090</t>
  </si>
  <si>
    <t>WRS Composting Limited</t>
  </si>
  <si>
    <t>Lancashire</t>
  </si>
  <si>
    <t>01691 662233</t>
  </si>
  <si>
    <t>Paul</t>
  </si>
  <si>
    <t>PR114</t>
  </si>
  <si>
    <t>Severn Waste Services Limited</t>
  </si>
  <si>
    <t>01386 425243</t>
  </si>
  <si>
    <t>01386 425241</t>
  </si>
  <si>
    <t>Ben</t>
  </si>
  <si>
    <t>Harry</t>
  </si>
  <si>
    <t>01449 723994</t>
  </si>
  <si>
    <t>New Years Green Lane</t>
  </si>
  <si>
    <t>Harefield</t>
  </si>
  <si>
    <t>Green waste - kerb collection and landscapers/tree surgeon waste</t>
  </si>
  <si>
    <t>01895 634912</t>
  </si>
  <si>
    <t>Waters</t>
  </si>
  <si>
    <t>james.hodge@cumberlows.co.uk</t>
  </si>
  <si>
    <t>Tracey</t>
  </si>
  <si>
    <t>Moore</t>
  </si>
  <si>
    <t>compost@treefella.com</t>
  </si>
  <si>
    <t>andy@yhs.uk.com</t>
  </si>
  <si>
    <t>Cooper</t>
  </si>
  <si>
    <t>enquiries@wlcompost.co.uk</t>
  </si>
  <si>
    <t>07703 403836</t>
  </si>
  <si>
    <t>0797 0003804</t>
  </si>
  <si>
    <t xml:space="preserve">Malcolm </t>
  </si>
  <si>
    <t>Lincolnshire</t>
  </si>
  <si>
    <t>mike.hughes@wrg.co.uk</t>
  </si>
  <si>
    <t>George Whittaker &amp; Sons (Knutsford) Limited</t>
  </si>
  <si>
    <t>50394</t>
  </si>
  <si>
    <t>EAWML 34199</t>
  </si>
  <si>
    <t>claire.pipe@twycrosszoo.org</t>
  </si>
  <si>
    <t>Burton Road</t>
  </si>
  <si>
    <t>Atherstone</t>
  </si>
  <si>
    <t>CV9 3PX</t>
  </si>
  <si>
    <t>Warwickshire</t>
  </si>
  <si>
    <t>Animal waste/sawdust/cardboard</t>
  </si>
  <si>
    <t>TZ-BUR-0025</t>
  </si>
  <si>
    <t>Buntingford</t>
  </si>
  <si>
    <t>England</t>
  </si>
  <si>
    <t>South East of England</t>
  </si>
  <si>
    <t>Yorkshire</t>
  </si>
  <si>
    <t>South West of England</t>
  </si>
  <si>
    <t>Composting site address</t>
  </si>
  <si>
    <t>Lesley</t>
  </si>
  <si>
    <t>S2 1UH</t>
  </si>
  <si>
    <t>07811 242687</t>
  </si>
  <si>
    <t>01142 706271</t>
  </si>
  <si>
    <t>Soil Improver</t>
  </si>
  <si>
    <t>PR209</t>
  </si>
  <si>
    <t>Applied to PAS 100 &amp; CQP</t>
  </si>
  <si>
    <t>Knutsford, Cheshire</t>
  </si>
  <si>
    <t>Northamptonshire</t>
  </si>
  <si>
    <t>PR228</t>
  </si>
  <si>
    <t>PA &amp; JD Storrow</t>
  </si>
  <si>
    <t>Storrow</t>
  </si>
  <si>
    <t>01437 781078</t>
  </si>
  <si>
    <t>ESS/06/07EPF</t>
  </si>
  <si>
    <t>EAWML100262</t>
  </si>
  <si>
    <t>Chipping Norton</t>
  </si>
  <si>
    <t>Cambridge</t>
  </si>
  <si>
    <t>CB5 9PG</t>
  </si>
  <si>
    <t>01223 861010</t>
  </si>
  <si>
    <t>Jonathan</t>
  </si>
  <si>
    <t>OX7 5TH</t>
  </si>
  <si>
    <t>WRS1 - 0010</t>
  </si>
  <si>
    <t>PR024</t>
  </si>
  <si>
    <t>mark@carbonearth.co.uk</t>
  </si>
  <si>
    <t xml:space="preserve">Open air turned windrow </t>
  </si>
  <si>
    <t>Collinwood Farm</t>
  </si>
  <si>
    <t>Ratten Lane</t>
  </si>
  <si>
    <t>PR4 5TE</t>
  </si>
  <si>
    <t xml:space="preserve">Neil </t>
  </si>
  <si>
    <t>Hutton, Preston</t>
  </si>
  <si>
    <t>Hawkshaw Farm</t>
  </si>
  <si>
    <t>JCR-HF-0040</t>
  </si>
  <si>
    <t>Ardley Compost site</t>
  </si>
  <si>
    <t>Ashgrove Farm</t>
  </si>
  <si>
    <t>Helmdon Composting stie, Blackpits Recycling Centre</t>
  </si>
  <si>
    <t xml:space="preserve">Off B4525, Helmdon </t>
  </si>
  <si>
    <t>Nothamptonshire</t>
  </si>
  <si>
    <t xml:space="preserve">Boxon Composting Company </t>
  </si>
  <si>
    <t>07753 786200</t>
  </si>
  <si>
    <t>Additional grade II - particle size to (mm):</t>
  </si>
  <si>
    <t>01702 216766</t>
  </si>
  <si>
    <t>BC2-1015</t>
  </si>
  <si>
    <t>07787577033</t>
  </si>
  <si>
    <t>nick.brabner@wrg.co.uk</t>
  </si>
  <si>
    <t>Kay</t>
  </si>
  <si>
    <t>Steve.Kay@wrg.co.uk</t>
  </si>
  <si>
    <t>01270 587944</t>
  </si>
  <si>
    <t>Clarkson Recycling</t>
  </si>
  <si>
    <t>Wells Road</t>
  </si>
  <si>
    <t>Rigby</t>
  </si>
  <si>
    <t xml:space="preserve">Lincolnshire </t>
  </si>
  <si>
    <t>Growing medium ingredient</t>
  </si>
  <si>
    <t>PR4 4JX</t>
  </si>
  <si>
    <t>07986 971668</t>
  </si>
  <si>
    <t>mwebster@viridor-waste.co.uk</t>
  </si>
  <si>
    <t xml:space="preserve">Dave </t>
  </si>
  <si>
    <t>Morris</t>
  </si>
  <si>
    <t>Waverton</t>
  </si>
  <si>
    <t>CH3 7PH</t>
  </si>
  <si>
    <t>jane.hughes@cheshire.gov.uk</t>
  </si>
  <si>
    <t>PR056-M</t>
  </si>
  <si>
    <t xml:space="preserve">info@vitalearth.tv </t>
  </si>
  <si>
    <t>Benimons Road, A26</t>
  </si>
  <si>
    <t>BN8 6JX</t>
  </si>
  <si>
    <t>0115 9302910</t>
  </si>
  <si>
    <t>PSC/C962</t>
  </si>
  <si>
    <t>recycle@stantonrecycling.co.uk</t>
  </si>
  <si>
    <t>The Old Ironworks</t>
  </si>
  <si>
    <t>Ilkeston</t>
  </si>
  <si>
    <t>Derbyshire</t>
  </si>
  <si>
    <t>Approved under National ABP regs
Catering waste meat included
Category 3</t>
  </si>
  <si>
    <t xml:space="preserve">01686 626234 </t>
  </si>
  <si>
    <t xml:space="preserve">davidc@chlt.org.uk </t>
  </si>
  <si>
    <t>humphriesdemolition@btinternet.com</t>
  </si>
  <si>
    <t xml:space="preserve">Turned continuous block </t>
  </si>
  <si>
    <t>Segregated biodegradable waste</t>
  </si>
  <si>
    <t>RE &amp; SE Gwilliam  T/A Gwilliam Recycling</t>
  </si>
  <si>
    <t>DN9 3DU</t>
  </si>
  <si>
    <t>8/2001/351</t>
  </si>
  <si>
    <t>WML23545</t>
  </si>
  <si>
    <t>Rebecca</t>
  </si>
  <si>
    <t>rebecca.jones@thisiseco.co.uk</t>
  </si>
  <si>
    <t>07949100745</t>
  </si>
  <si>
    <t>Stuart</t>
  </si>
  <si>
    <t>Staffordshire</t>
  </si>
  <si>
    <t>lesley@smithsskiphire.co.uk</t>
  </si>
  <si>
    <t>Northumberland</t>
  </si>
  <si>
    <t>Date:</t>
  </si>
  <si>
    <t>01244 301887</t>
  </si>
  <si>
    <t>Hughes</t>
  </si>
  <si>
    <t>jcooper@handm.wanadoo.co.uk</t>
  </si>
  <si>
    <t>PR006</t>
  </si>
  <si>
    <t>01686 626234</t>
  </si>
  <si>
    <t>Menai Bridge</t>
  </si>
  <si>
    <t>LL59 5RY</t>
  </si>
  <si>
    <t>01248 715145</t>
  </si>
  <si>
    <t>01248 714536</t>
  </si>
  <si>
    <t>exhpp@anglesey.gov.uk</t>
  </si>
  <si>
    <t>Alwyn</t>
  </si>
  <si>
    <t>01248 713313</t>
  </si>
  <si>
    <t>Anglesey</t>
  </si>
  <si>
    <t>PR240</t>
  </si>
  <si>
    <t>New Earth Solutions Ltd</t>
  </si>
  <si>
    <t xml:space="preserve">Household green and cardborad </t>
  </si>
  <si>
    <t>Rothery</t>
  </si>
  <si>
    <t>Blaise Farm Composting Facility</t>
  </si>
  <si>
    <t>Additional grade I - certification code</t>
  </si>
  <si>
    <t>Batch tunnels, then open air windrow</t>
  </si>
  <si>
    <t>In-vessel, then aerated static piles, then enclosed windrow</t>
  </si>
  <si>
    <t>Edge Farm</t>
  </si>
  <si>
    <t>Newhousemill Road</t>
  </si>
  <si>
    <t>Woodhorn Business Centre</t>
  </si>
  <si>
    <t>Jim.Gilchrist@groupgp.com</t>
  </si>
  <si>
    <t>Compton Basset</t>
  </si>
  <si>
    <t>Near Calne</t>
  </si>
  <si>
    <t>Blantyre</t>
  </si>
  <si>
    <t>ML11 9TG</t>
  </si>
  <si>
    <t>Suffolk</t>
  </si>
  <si>
    <t>PR072</t>
  </si>
  <si>
    <t>West Malling</t>
  </si>
  <si>
    <t>ME19 4PN</t>
  </si>
  <si>
    <t>01227 826305</t>
  </si>
  <si>
    <t>01227 826310</t>
  </si>
  <si>
    <t>Wbuchan@viridor.co.uk</t>
  </si>
  <si>
    <t>Wrexham Industrial Estate</t>
  </si>
  <si>
    <t>LL13 9UT</t>
  </si>
  <si>
    <t>Wrexham</t>
  </si>
  <si>
    <t>Clwyd</t>
  </si>
  <si>
    <t>Wale</t>
  </si>
  <si>
    <t>WRC-BL- 0080</t>
  </si>
  <si>
    <t>Stanton Recycling</t>
  </si>
  <si>
    <t>PR244</t>
  </si>
  <si>
    <t xml:space="preserve">Alan </t>
  </si>
  <si>
    <t>Cook</t>
  </si>
  <si>
    <t>Nant-y-caws Landfill Site</t>
  </si>
  <si>
    <t>Llanddarog Road</t>
  </si>
  <si>
    <t>Pembrokshire</t>
  </si>
  <si>
    <t>SA62 3LF</t>
  </si>
  <si>
    <t>1609 672826</t>
  </si>
  <si>
    <t>Green and kicthen waste</t>
  </si>
  <si>
    <t>Middlesex</t>
  </si>
  <si>
    <t>UB9 6LX</t>
  </si>
  <si>
    <t>robert.ainsworth4@btinternet.com</t>
  </si>
  <si>
    <t>Martin</t>
  </si>
  <si>
    <t>PR087</t>
  </si>
  <si>
    <t>Hannah</t>
  </si>
  <si>
    <t>GCE-MR-0030</t>
  </si>
  <si>
    <t>ST1-1240</t>
  </si>
  <si>
    <t xml:space="preserve">John </t>
  </si>
  <si>
    <t xml:space="preserve">Waste Recycling Group Ltd </t>
  </si>
  <si>
    <t>Colley</t>
  </si>
  <si>
    <t>Input tpa</t>
  </si>
  <si>
    <t>Address1</t>
  </si>
  <si>
    <t>Address2</t>
  </si>
  <si>
    <t>Town or city</t>
  </si>
  <si>
    <t>Postcode</t>
  </si>
  <si>
    <t>Telephone</t>
  </si>
  <si>
    <t>Fax</t>
  </si>
  <si>
    <t>Email</t>
  </si>
  <si>
    <t>Mark</t>
  </si>
  <si>
    <t>PR003</t>
  </si>
  <si>
    <t>Lewes</t>
  </si>
  <si>
    <t>East Sussex</t>
  </si>
  <si>
    <t>01273 858511</t>
  </si>
  <si>
    <t>01273 858750</t>
  </si>
  <si>
    <t>Charlie</t>
  </si>
  <si>
    <t>Claire</t>
  </si>
  <si>
    <t>Pipe</t>
  </si>
  <si>
    <t>Nr Rushden</t>
  </si>
  <si>
    <t>Green Wastes (Plant Materials)</t>
  </si>
  <si>
    <t>Green waste, paper &amp; cardboard &amp; mixed green &amp; catering wastes meat - included</t>
  </si>
  <si>
    <t>jwakefield@vitalearth.tv</t>
  </si>
  <si>
    <t xml:space="preserve">Wayne </t>
  </si>
  <si>
    <t>Buchan</t>
  </si>
  <si>
    <t>07795 462217</t>
  </si>
  <si>
    <t>01827 880135</t>
  </si>
  <si>
    <t>01827 880700</t>
  </si>
  <si>
    <t>Park Organic Farms</t>
  </si>
  <si>
    <t>brynquarry@btconnect.com</t>
  </si>
  <si>
    <t>PR010</t>
  </si>
  <si>
    <t>Cumberlow Green</t>
  </si>
  <si>
    <t>Jo@material-change.com</t>
  </si>
  <si>
    <t>Faldo Compost Site</t>
  </si>
  <si>
    <t>Faldo Farm, Faldo Road</t>
  </si>
  <si>
    <t>Barton-Le-Clay</t>
  </si>
  <si>
    <t>MK45 4RF</t>
  </si>
  <si>
    <t>PR230</t>
  </si>
  <si>
    <t>Island Waste Services Ltd</t>
  </si>
  <si>
    <t>01983 822241</t>
  </si>
  <si>
    <t>Steve</t>
  </si>
  <si>
    <t xml:space="preserve">Powys </t>
  </si>
  <si>
    <t xml:space="preserve">SY16 1DZ </t>
  </si>
  <si>
    <t>Lewis</t>
  </si>
  <si>
    <t>WML75111</t>
  </si>
  <si>
    <t>5/2003/1724/PCC</t>
  </si>
  <si>
    <t>MCB-HC-0040</t>
  </si>
  <si>
    <t>EN/03/1434C</t>
  </si>
  <si>
    <t>WML73302</t>
  </si>
  <si>
    <t>Whitestake, Preston</t>
  </si>
  <si>
    <t>01772 612589</t>
  </si>
  <si>
    <t>07768 361025</t>
  </si>
  <si>
    <t>BC/CM/2005/39</t>
  </si>
  <si>
    <t>WML75195</t>
  </si>
  <si>
    <t>Wiltshire</t>
  </si>
  <si>
    <t>Rob</t>
  </si>
  <si>
    <t>James.Burns@gpplantscape.com</t>
  </si>
  <si>
    <t>Longsight Road</t>
  </si>
  <si>
    <t>Pershore, Worcestershire</t>
  </si>
  <si>
    <t>Lower Moor</t>
  </si>
  <si>
    <t>Hengoed</t>
  </si>
  <si>
    <t>Mid Glamorgan</t>
  </si>
  <si>
    <t>CF82 8FY</t>
  </si>
  <si>
    <t>01443 838121</t>
  </si>
  <si>
    <t>Robert</t>
  </si>
  <si>
    <t>Thomas</t>
  </si>
  <si>
    <t>Additional grade II - particle size from (mm):</t>
  </si>
  <si>
    <t>Smith</t>
  </si>
  <si>
    <t>01983 822240</t>
  </si>
  <si>
    <t>PR007-WR</t>
  </si>
  <si>
    <t>Alun</t>
  </si>
  <si>
    <t>Price</t>
  </si>
  <si>
    <t>Bryn Quarry Limited</t>
  </si>
  <si>
    <t>Chebsey</t>
  </si>
  <si>
    <t xml:space="preserve">ST21 6JU </t>
  </si>
  <si>
    <t>NN14 3BL</t>
  </si>
  <si>
    <t>Green Estate Ltd</t>
  </si>
  <si>
    <t xml:space="preserve">Matthew </t>
  </si>
  <si>
    <t>Andrews</t>
  </si>
  <si>
    <t>115 Manor Lane</t>
  </si>
  <si>
    <t>Manor Lodge</t>
  </si>
  <si>
    <t>Barrow - In - Furness</t>
  </si>
  <si>
    <t>LA14 4QE</t>
  </si>
  <si>
    <t>01229 465000</t>
  </si>
  <si>
    <t>PR208</t>
  </si>
  <si>
    <t>Walker</t>
  </si>
  <si>
    <t>01772 635151</t>
  </si>
  <si>
    <t>West Sussex</t>
  </si>
  <si>
    <t>PR045</t>
  </si>
  <si>
    <t>Hills Minerals and Waste Limited</t>
  </si>
  <si>
    <t>Planners Farm</t>
  </si>
  <si>
    <t>Brock Hill, Brockhill</t>
  </si>
  <si>
    <t>Bracknell</t>
  </si>
  <si>
    <t>Berkshire</t>
  </si>
  <si>
    <t>Grahame.Crank@Neales-Waste.co.uk</t>
  </si>
  <si>
    <t>Dave.morris@cwmenvironmental.co.uk</t>
  </si>
  <si>
    <t>Green Waste</t>
  </si>
  <si>
    <t xml:space="preserve">Martin </t>
  </si>
  <si>
    <t xml:space="preserve">Cwm Harry Land Trust </t>
  </si>
  <si>
    <t>01732 842936</t>
  </si>
  <si>
    <t>Corby</t>
  </si>
  <si>
    <t>comvert@aol.com</t>
  </si>
  <si>
    <t>PR012</t>
  </si>
  <si>
    <t>Donarbon Limited</t>
  </si>
  <si>
    <t>Ely Road</t>
  </si>
  <si>
    <t>Waterbeach</t>
  </si>
  <si>
    <t>Kitchen, Green, HWR and Cat 3</t>
  </si>
  <si>
    <t>Burton</t>
  </si>
  <si>
    <t>Sheffield</t>
  </si>
  <si>
    <t>Crowgate</t>
  </si>
  <si>
    <t>S25 5AL</t>
  </si>
  <si>
    <t>Gelligiarwellt Farm</t>
  </si>
  <si>
    <t>Gelligaer</t>
  </si>
  <si>
    <t xml:space="preserve">Nick </t>
  </si>
  <si>
    <t>Brabner</t>
  </si>
  <si>
    <t xml:space="preserve">Green Waste from CA site &amp; Kerbside Collection </t>
  </si>
  <si>
    <t>07795 443201</t>
  </si>
  <si>
    <t>Wakering Road</t>
  </si>
  <si>
    <t>Shoeburyness</t>
  </si>
  <si>
    <t>Essex</t>
  </si>
  <si>
    <t>SS3 9TR</t>
  </si>
  <si>
    <t>PR229</t>
  </si>
  <si>
    <t xml:space="preserve">Jo </t>
  </si>
  <si>
    <t>Fitzpatrick-Smith</t>
  </si>
  <si>
    <t>Email address</t>
  </si>
  <si>
    <t>First name</t>
  </si>
  <si>
    <t>Surname</t>
  </si>
  <si>
    <t>Soil improver</t>
  </si>
  <si>
    <t>Green waste</t>
  </si>
  <si>
    <t>Open air turned windrow</t>
  </si>
  <si>
    <t>0115 9308144</t>
  </si>
  <si>
    <t>BQ-GF-0010</t>
  </si>
  <si>
    <t>BQ-GF-0028</t>
  </si>
  <si>
    <t>Soil conditioner</t>
  </si>
  <si>
    <t>BQ-GF-0040</t>
  </si>
  <si>
    <t>CC-CGF-0040</t>
  </si>
  <si>
    <t>CC-CGF-0010</t>
  </si>
  <si>
    <t>HWS-CB-0016</t>
  </si>
  <si>
    <t>Category 3</t>
  </si>
  <si>
    <t>NP3198NH</t>
  </si>
  <si>
    <t>Hertfordshire</t>
  </si>
  <si>
    <t xml:space="preserve">Soil improver </t>
  </si>
  <si>
    <t>PR207</t>
  </si>
  <si>
    <t xml:space="preserve">Sinkfall Recycling </t>
  </si>
  <si>
    <t>Armistead</t>
  </si>
  <si>
    <t>Sinkfall Farm</t>
  </si>
  <si>
    <t>Nant-y-caws</t>
  </si>
  <si>
    <t>SA32 8BG</t>
  </si>
  <si>
    <t>01267 275774</t>
  </si>
  <si>
    <t>01267 275775</t>
  </si>
  <si>
    <t>William</t>
  </si>
  <si>
    <t>Malcom</t>
  </si>
  <si>
    <t>PR117</t>
  </si>
  <si>
    <t>Grahame</t>
  </si>
  <si>
    <t>Crank</t>
  </si>
  <si>
    <t>Neales Waste Management</t>
  </si>
  <si>
    <t>Clayton Hall Sand Quarry</t>
  </si>
  <si>
    <t>Dawson Lane</t>
  </si>
  <si>
    <t>PR6 7DT</t>
  </si>
  <si>
    <t>01257 273311</t>
  </si>
  <si>
    <t>Woiodhorn Lane, Oving</t>
  </si>
  <si>
    <t>07771623957</t>
  </si>
  <si>
    <t>Bryn Lane IVC Facility</t>
  </si>
  <si>
    <t>TJC-BR-0010</t>
  </si>
  <si>
    <t>TJC-BR-0025</t>
  </si>
  <si>
    <t>IWS-LLS-0010</t>
  </si>
  <si>
    <t>Additional grade I - particle size from (mm):</t>
  </si>
  <si>
    <t>Additional grade I - particle size to (mm):</t>
  </si>
  <si>
    <t>ben.dyson@greenviewgroup.co.uk</t>
  </si>
  <si>
    <t>Gretton Road</t>
  </si>
  <si>
    <t>NN17 3AS</t>
  </si>
  <si>
    <t>CM-KL-0025</t>
  </si>
  <si>
    <t xml:space="preserve">Vastre Industrial Estate </t>
  </si>
  <si>
    <t xml:space="preserve">Newtown </t>
  </si>
  <si>
    <t>01440 708277</t>
  </si>
  <si>
    <t>chris@thecomposting.co.uk</t>
  </si>
  <si>
    <t>Andrew</t>
  </si>
  <si>
    <t>WLR-AS-0020</t>
  </si>
  <si>
    <t>PR144</t>
  </si>
  <si>
    <t xml:space="preserve">Green and market fruit &amp; veg wastes </t>
  </si>
  <si>
    <t>VCU</t>
  </si>
  <si>
    <t>07816 285073</t>
  </si>
  <si>
    <t>Gowy Landfill Site</t>
  </si>
  <si>
    <t>Ince Lane</t>
  </si>
  <si>
    <t>Chester</t>
  </si>
  <si>
    <t>CH2 4JP</t>
  </si>
  <si>
    <t>Material Change Ltd</t>
  </si>
  <si>
    <t>The Composting Company Ltd</t>
  </si>
  <si>
    <t>Marshall</t>
  </si>
  <si>
    <t>GR-NR-0020</t>
  </si>
  <si>
    <t>Whittaker</t>
  </si>
  <si>
    <t>Jane</t>
  </si>
  <si>
    <t>01244 603319</t>
  </si>
  <si>
    <t>Organisation name</t>
  </si>
  <si>
    <t>SFR-SF-0020</t>
  </si>
  <si>
    <t>Last update OF&amp;G:</t>
  </si>
  <si>
    <t>Biffa Waste Services Limited</t>
  </si>
  <si>
    <t>PR004-EW</t>
  </si>
  <si>
    <t xml:space="preserve">NSF-CMi </t>
  </si>
  <si>
    <t xml:space="preserve">Green, kitchen and food waste </t>
  </si>
  <si>
    <t>Daniel</t>
  </si>
  <si>
    <t>Tadd</t>
  </si>
  <si>
    <t>01283 735552</t>
  </si>
  <si>
    <t>01283 735867</t>
  </si>
  <si>
    <t>daniel.tadd@biffa.co.uk</t>
  </si>
  <si>
    <t>Etwall IVC Facility</t>
  </si>
  <si>
    <t>Boundary Road</t>
  </si>
  <si>
    <t>Etwall</t>
  </si>
  <si>
    <t>South Derbyshire</t>
  </si>
  <si>
    <t>DE6 7NP</t>
  </si>
  <si>
    <t>BIF-ETW-0010</t>
  </si>
  <si>
    <t>The Green Waste Company</t>
  </si>
  <si>
    <t>PR011</t>
  </si>
  <si>
    <t>Felicity</t>
  </si>
  <si>
    <t>Richards</t>
  </si>
  <si>
    <t>01736 740400</t>
  </si>
  <si>
    <t>07968 113419</t>
  </si>
  <si>
    <t>01736 753393</t>
  </si>
  <si>
    <t>info@greenwastecompany.com</t>
  </si>
  <si>
    <t>info@downsfarm.com</t>
  </si>
  <si>
    <t>Downs Farm Limited</t>
  </si>
  <si>
    <t>Splattenridden</t>
  </si>
  <si>
    <t>Hayle</t>
  </si>
  <si>
    <t>Cornwall</t>
  </si>
  <si>
    <t>TR27 6LH</t>
  </si>
  <si>
    <t>DJ &amp; SJ Recycling Limited</t>
  </si>
  <si>
    <t>PR013</t>
  </si>
  <si>
    <t>EAWML64167  EPR/GP3194ZG</t>
  </si>
  <si>
    <t>Enderby</t>
  </si>
  <si>
    <t>07500 821809</t>
  </si>
  <si>
    <t>07831795536</t>
  </si>
  <si>
    <t>01434 298806</t>
  </si>
  <si>
    <t>james@djandsjrecycling.com</t>
  </si>
  <si>
    <t xml:space="preserve">Angela </t>
  </si>
  <si>
    <t>Scott</t>
  </si>
  <si>
    <t xml:space="preserve">angela@djandsjrecycling.com </t>
  </si>
  <si>
    <t>Coldlaw Hill</t>
  </si>
  <si>
    <t>Wall</t>
  </si>
  <si>
    <t>Hexham</t>
  </si>
  <si>
    <t>NE46 4HF</t>
  </si>
  <si>
    <t>DSRL-CH-0010</t>
  </si>
  <si>
    <t>Ecological Sciences Limited</t>
  </si>
  <si>
    <t>PR016</t>
  </si>
  <si>
    <t>Open air windrows</t>
  </si>
  <si>
    <t>Ed</t>
  </si>
  <si>
    <t>Heeley</t>
  </si>
  <si>
    <t>01392 441094</t>
  </si>
  <si>
    <t>01392 441099</t>
  </si>
  <si>
    <t xml:space="preserve">EcoSci@glendale-services.co.uk </t>
  </si>
  <si>
    <t>01392 425302</t>
  </si>
  <si>
    <t>EcoSci Composting Plant</t>
  </si>
  <si>
    <t>Stuart Way, Hill Barton Business Park</t>
  </si>
  <si>
    <t>Clyst St Mary, Exeter</t>
  </si>
  <si>
    <t>Devon</t>
  </si>
  <si>
    <t>EX5 1SD</t>
  </si>
  <si>
    <t>ESL-CML-0016</t>
  </si>
  <si>
    <t>ESL-CML-0010</t>
  </si>
  <si>
    <t>Stirling Council</t>
  </si>
  <si>
    <t>PR019</t>
  </si>
  <si>
    <t>WML/E/22003</t>
  </si>
  <si>
    <t>Sandy</t>
  </si>
  <si>
    <t>Murphy</t>
  </si>
  <si>
    <t>07717545381</t>
  </si>
  <si>
    <t>murphys2@stirling.gov.uk</t>
  </si>
  <si>
    <t>Lower Polmaise Landfill</t>
  </si>
  <si>
    <t>Fallin Road</t>
  </si>
  <si>
    <t>Fallin</t>
  </si>
  <si>
    <t>FK7 7JW</t>
  </si>
  <si>
    <t>SC1-0010</t>
  </si>
  <si>
    <t>Jack Moody Limited</t>
  </si>
  <si>
    <t>PR026</t>
  </si>
  <si>
    <t>Open air windrow</t>
  </si>
  <si>
    <t>Reynolds</t>
  </si>
  <si>
    <t>01922 417648</t>
  </si>
  <si>
    <t xml:space="preserve">07515 051253 </t>
  </si>
  <si>
    <t>01922 413420</t>
  </si>
  <si>
    <t xml:space="preserve">peter.reynolds@jackmoodylimited.co.uk  </t>
  </si>
  <si>
    <t>Warstone Road</t>
  </si>
  <si>
    <t>WV10 7LX</t>
  </si>
  <si>
    <t xml:space="preserve">Peter </t>
  </si>
  <si>
    <t>07515 051253</t>
  </si>
  <si>
    <t xml:space="preserve">peter.reynolds@jackmoodylimited.co.uk </t>
  </si>
  <si>
    <t>Hollybush Farm</t>
  </si>
  <si>
    <t>Shareshill</t>
  </si>
  <si>
    <t>JML-HBWR-0012</t>
  </si>
  <si>
    <t>Natural World Products</t>
  </si>
  <si>
    <t>PR029-KW</t>
  </si>
  <si>
    <t>Celine</t>
  </si>
  <si>
    <t>Rice</t>
  </si>
  <si>
    <t>028 37539426</t>
  </si>
  <si>
    <t>028 375 30791</t>
  </si>
  <si>
    <t>Administrator@nwp-recycle.com</t>
  </si>
  <si>
    <t>Caolan</t>
  </si>
  <si>
    <t>Woods</t>
  </si>
  <si>
    <t>028 37531591</t>
  </si>
  <si>
    <t>caolan.woods@nwp-recycle.com</t>
  </si>
  <si>
    <t>55 Cargaclougher Road</t>
  </si>
  <si>
    <t>Keady</t>
  </si>
  <si>
    <t>County Armagh</t>
  </si>
  <si>
    <t>BT60 3RA</t>
  </si>
  <si>
    <t>NWP1-0015</t>
  </si>
  <si>
    <t>PR030-KV</t>
  </si>
  <si>
    <t>Gi-com tunnels</t>
  </si>
  <si>
    <t>028 37530791</t>
  </si>
  <si>
    <t>NWP-INV-0015</t>
  </si>
  <si>
    <t>MEC Recycling</t>
  </si>
  <si>
    <t>PR035</t>
  </si>
  <si>
    <t xml:space="preserve">Kerbside, Landscaping and other contracting sources </t>
  </si>
  <si>
    <t>Matthew</t>
  </si>
  <si>
    <t>Chapman</t>
  </si>
  <si>
    <t>01522 868602</t>
  </si>
  <si>
    <t>07717 731646</t>
  </si>
  <si>
    <t>01522 868990</t>
  </si>
  <si>
    <t xml:space="preserve">matthew@mec-recycling.co.uk </t>
  </si>
  <si>
    <t>Ansons Farm</t>
  </si>
  <si>
    <t>Swinderby</t>
  </si>
  <si>
    <t>Lincoln</t>
  </si>
  <si>
    <t>LN6 9HS</t>
  </si>
  <si>
    <t>Cotton</t>
  </si>
  <si>
    <t>karen@mec-recycling.co.uk</t>
  </si>
  <si>
    <t>MEC1-0010</t>
  </si>
  <si>
    <t>MEC1-0040</t>
  </si>
  <si>
    <t>Norfolk Environmental Waste Services</t>
  </si>
  <si>
    <t>PR037</t>
  </si>
  <si>
    <t>Green waste, organic biodegradable waste</t>
  </si>
  <si>
    <t>Tilbrook</t>
  </si>
  <si>
    <t>01603 278039</t>
  </si>
  <si>
    <t>07717 375243</t>
  </si>
  <si>
    <t xml:space="preserve">John.Tillbrook@ncsgrp.co.uk </t>
  </si>
  <si>
    <t>Mayton Wood Landfill Site</t>
  </si>
  <si>
    <t>Little Hautbois Road</t>
  </si>
  <si>
    <t>Buxton, Near Coltishall</t>
  </si>
  <si>
    <t xml:space="preserve">Norfolk </t>
  </si>
  <si>
    <t>NR12 7JX</t>
  </si>
  <si>
    <t>NEWS-MW-0010</t>
  </si>
  <si>
    <t>NEWS-MW-0020</t>
  </si>
  <si>
    <t>N/A</t>
  </si>
  <si>
    <t>Organic Recycling Limited</t>
  </si>
  <si>
    <t>PR039</t>
  </si>
  <si>
    <t>H2/1147/00</t>
  </si>
  <si>
    <t>EPR/BP3798LK</t>
  </si>
  <si>
    <t xml:space="preserve">Andy </t>
  </si>
  <si>
    <t>Corsbie</t>
  </si>
  <si>
    <t>01733 211666</t>
  </si>
  <si>
    <t>01733 211393</t>
  </si>
  <si>
    <t>andy@organicrecycling.co.uk</t>
  </si>
  <si>
    <t>Andy</t>
  </si>
  <si>
    <t>Decoy Farm</t>
  </si>
  <si>
    <t>Postland Road, Crowland</t>
  </si>
  <si>
    <t>Peterborough</t>
  </si>
  <si>
    <t>PE6 0LX</t>
  </si>
  <si>
    <t xml:space="preserve">ORL-DF-0020  </t>
  </si>
  <si>
    <t>Soil Conditioner</t>
  </si>
  <si>
    <t xml:space="preserve">ORL-DF 0040  </t>
  </si>
  <si>
    <t>KPS Composting Services</t>
  </si>
  <si>
    <t>PR043</t>
  </si>
  <si>
    <t>Green waste &amp; cardboard</t>
  </si>
  <si>
    <t>Usher</t>
  </si>
  <si>
    <t>01444 881010</t>
  </si>
  <si>
    <t>0794 1055535</t>
  </si>
  <si>
    <t>01444 831340</t>
  </si>
  <si>
    <t xml:space="preserve">steve@kps.uk.com </t>
  </si>
  <si>
    <t>steve@kps.uk.com</t>
  </si>
  <si>
    <t>Isfield Compost Site</t>
  </si>
  <si>
    <t>Isfield Road</t>
  </si>
  <si>
    <t>Isfield</t>
  </si>
  <si>
    <t>TN22 5JJ</t>
  </si>
  <si>
    <t>KCS-ICS-0025</t>
  </si>
  <si>
    <t>Soil enhancer</t>
  </si>
  <si>
    <t>KCS-ICS-0010</t>
  </si>
  <si>
    <t>PR046-W</t>
  </si>
  <si>
    <t>0845 290 3618</t>
  </si>
  <si>
    <t>07771 623957</t>
  </si>
  <si>
    <t>0845 290 3611</t>
  </si>
  <si>
    <t>Ben.Dyson@greenviewgroup.co.uk</t>
  </si>
  <si>
    <t xml:space="preserve">Dyson </t>
  </si>
  <si>
    <t>The Watering Farm</t>
  </si>
  <si>
    <t>Creeting St Mary</t>
  </si>
  <si>
    <t>IP6 8ND</t>
  </si>
  <si>
    <t>GW-WAT-0006</t>
  </si>
  <si>
    <t>CM-WAT-0025</t>
  </si>
  <si>
    <t>Viridor Waste Somerset Limited</t>
  </si>
  <si>
    <t>PR047-W</t>
  </si>
  <si>
    <t>Green waste &amp; small amount of cardboard</t>
  </si>
  <si>
    <t>WML/26210</t>
  </si>
  <si>
    <t>Saunders</t>
  </si>
  <si>
    <t>01278 685182</t>
  </si>
  <si>
    <t>07736 374024</t>
  </si>
  <si>
    <t>01278 685567</t>
  </si>
  <si>
    <t xml:space="preserve">rsanders@virodor.co.uk </t>
  </si>
  <si>
    <t>Sanders</t>
  </si>
  <si>
    <t>rsanders@virodor.co.uk</t>
  </si>
  <si>
    <t>Walpole Landfill Site</t>
  </si>
  <si>
    <t>Pawlett</t>
  </si>
  <si>
    <t>Bridgewater</t>
  </si>
  <si>
    <t>Somerset</t>
  </si>
  <si>
    <t>TA6 4TF</t>
  </si>
  <si>
    <t>VWS-WAL-0030</t>
  </si>
  <si>
    <t>VWS-WAL-0015</t>
  </si>
  <si>
    <t>White Moss Horticulture</t>
  </si>
  <si>
    <t>PR051</t>
  </si>
  <si>
    <t>08/04/0024</t>
  </si>
  <si>
    <t>EAWML54394</t>
  </si>
  <si>
    <t>Whyatt</t>
  </si>
  <si>
    <t>0151 547 2979</t>
  </si>
  <si>
    <t>0151 549 1877</t>
  </si>
  <si>
    <t xml:space="preserve">paulw@whitemoss.co.uk </t>
  </si>
  <si>
    <t>Simonswood Moss</t>
  </si>
  <si>
    <t>Perimeter Road</t>
  </si>
  <si>
    <t>Liverpool</t>
  </si>
  <si>
    <t>L33 3AN</t>
  </si>
  <si>
    <t>WMH-0010</t>
  </si>
  <si>
    <t>PR055-D</t>
  </si>
  <si>
    <t>Fear</t>
  </si>
  <si>
    <t>01963 350743</t>
  </si>
  <si>
    <t xml:space="preserve">07843 633644 </t>
  </si>
  <si>
    <t>AFear@viridor.co.uk</t>
  </si>
  <si>
    <t>Nigel</t>
  </si>
  <si>
    <t>Hawkins</t>
  </si>
  <si>
    <t>01963 350 743</t>
  </si>
  <si>
    <t>01963 351 547</t>
  </si>
  <si>
    <t>nhawkins@viridor-waste.co.uk</t>
  </si>
  <si>
    <t>Dimmer Landfill Site</t>
  </si>
  <si>
    <t>Dimmer Lane</t>
  </si>
  <si>
    <t>Castle Cary</t>
  </si>
  <si>
    <t>BA7 7NR</t>
  </si>
  <si>
    <t>VWS-DIM-0030</t>
  </si>
  <si>
    <t>VWS-DIM-0015</t>
  </si>
  <si>
    <t>VWS-DIM-0008</t>
  </si>
  <si>
    <t>Keenan (Recycling) Limited</t>
  </si>
  <si>
    <t>PR057</t>
  </si>
  <si>
    <t>Gregor</t>
  </si>
  <si>
    <t>Keenan</t>
  </si>
  <si>
    <t>01771 644883</t>
  </si>
  <si>
    <t>07799 432900</t>
  </si>
  <si>
    <t xml:space="preserve">gregor@keenanrecycling.co.uk </t>
  </si>
  <si>
    <t>Hillhead of Auchreddie</t>
  </si>
  <si>
    <t>New Deer</t>
  </si>
  <si>
    <t>Turriff</t>
  </si>
  <si>
    <t>Aberdeenshire</t>
  </si>
  <si>
    <t>AB53 6YH</t>
  </si>
  <si>
    <t>KNR1-0040</t>
  </si>
  <si>
    <t>KNR1-0012</t>
  </si>
  <si>
    <t>KNR1-0005</t>
  </si>
  <si>
    <t>on order</t>
  </si>
  <si>
    <t>Mid-UK Recycling Ltd</t>
  </si>
  <si>
    <t>PR065</t>
  </si>
  <si>
    <t>Mountain</t>
  </si>
  <si>
    <t>01400 273888</t>
  </si>
  <si>
    <t>01400 272676</t>
  </si>
  <si>
    <t xml:space="preserve">chrism@midukrecycling.co.uk </t>
  </si>
  <si>
    <t>Chris</t>
  </si>
  <si>
    <t>chrism@midukrecycling.co.uk</t>
  </si>
  <si>
    <t>The MRF</t>
  </si>
  <si>
    <t>Caythorpe</t>
  </si>
  <si>
    <t>NG32 3EW</t>
  </si>
  <si>
    <t>William Tracey Ltd</t>
  </si>
  <si>
    <t>PR068-M</t>
  </si>
  <si>
    <t>Williamson</t>
  </si>
  <si>
    <t>01505 850116</t>
  </si>
  <si>
    <t>07712882484</t>
  </si>
  <si>
    <t>01505 850494</t>
  </si>
  <si>
    <t>robert.williamson@wmtracey.co.uk</t>
  </si>
  <si>
    <t>Middleton Composting Facility</t>
  </si>
  <si>
    <t>Loch Libo Road, Lugton</t>
  </si>
  <si>
    <t>KA15 1HZ</t>
  </si>
  <si>
    <t>Fraser</t>
  </si>
  <si>
    <t>01505 321000</t>
  </si>
  <si>
    <t xml:space="preserve">stuart.fraser@wmtracey.co.uk </t>
  </si>
  <si>
    <t>By Beith</t>
  </si>
  <si>
    <t>Ayreshire</t>
  </si>
  <si>
    <t>WT-MTN1-0020</t>
  </si>
  <si>
    <t>PR070-L</t>
  </si>
  <si>
    <t>Green waste &amp; catering  waste meat excluded</t>
  </si>
  <si>
    <t>Meat excluded.</t>
  </si>
  <si>
    <t>EAWML/75074</t>
  </si>
  <si>
    <t xml:space="preserve">Ben.Dyson@greenviewgroup.co.uk </t>
  </si>
  <si>
    <t>Bury St Edmunds</t>
  </si>
  <si>
    <t xml:space="preserve"> Beddingham</t>
  </si>
  <si>
    <t>Forest Park</t>
  </si>
  <si>
    <t>Forest Road</t>
  </si>
  <si>
    <t xml:space="preserve"> Newport, Isle of Wight</t>
  </si>
  <si>
    <t>PO30 5YS</t>
  </si>
  <si>
    <t>Lower Compton</t>
  </si>
  <si>
    <t>SN11 8RE</t>
  </si>
  <si>
    <t>CF14 1RN</t>
  </si>
  <si>
    <t>Cardiff</t>
  </si>
  <si>
    <t>158 Manor Way</t>
  </si>
  <si>
    <t>Longcliffe</t>
  </si>
  <si>
    <t>Brassington</t>
  </si>
  <si>
    <t>Matlock</t>
  </si>
  <si>
    <t>DE4 4BZ</t>
  </si>
  <si>
    <t xml:space="preserve">Canterbury </t>
  </si>
  <si>
    <t>Willingham House</t>
  </si>
  <si>
    <t>Flexon Business Park</t>
  </si>
  <si>
    <t>Stretham Road, Wilburton, Ely</t>
  </si>
  <si>
    <t>CB6 3RY</t>
  </si>
  <si>
    <t xml:space="preserve"> Radford</t>
  </si>
  <si>
    <t>Chipping Norton, Oxforshire</t>
  </si>
  <si>
    <t>The Technology Centre, Wolverhampton Science</t>
  </si>
  <si>
    <t>Glaisher Drive</t>
  </si>
  <si>
    <t>WV10 9RU</t>
  </si>
  <si>
    <t>Unit 17</t>
  </si>
  <si>
    <t xml:space="preserve">Cirencester Office Park </t>
  </si>
  <si>
    <t>Cirencester</t>
  </si>
  <si>
    <t>GL7 6JJ</t>
  </si>
  <si>
    <t>Landfill Admin Offices</t>
  </si>
  <si>
    <t xml:space="preserve"> Norwood Industrail Estate</t>
  </si>
  <si>
    <t>, Killamarsh, Sheffield</t>
  </si>
  <si>
    <t>S21 2DR</t>
  </si>
  <si>
    <t>Cannock</t>
  </si>
  <si>
    <t>Willingham House, Flexon Busines Park</t>
  </si>
  <si>
    <t>Stretham Road, Wilburton</t>
  </si>
  <si>
    <t>Ely</t>
  </si>
  <si>
    <t>Wroot Road Quarry</t>
  </si>
  <si>
    <t>Wroot Road</t>
  </si>
  <si>
    <t>Finningley</t>
  </si>
  <si>
    <t>Parker Lane Site/P Coxhead</t>
  </si>
  <si>
    <t>Parker Lane , Farrington Moss</t>
  </si>
  <si>
    <t>Twll Dwrgi</t>
  </si>
  <si>
    <t>Goat Street</t>
  </si>
  <si>
    <t>St Davids</t>
  </si>
  <si>
    <t>SA62 6RQ</t>
  </si>
  <si>
    <t xml:space="preserve">Unit 2 </t>
  </si>
  <si>
    <t>Cook House, Brunel Drive</t>
  </si>
  <si>
    <t>Newark</t>
  </si>
  <si>
    <t>NG24 2FB</t>
  </si>
  <si>
    <t>Vastre Industrial Estate</t>
  </si>
  <si>
    <t>Newtown</t>
  </si>
  <si>
    <t>SY16 1DZ</t>
  </si>
  <si>
    <t>Brookhouse Farm</t>
  </si>
  <si>
    <t>c/o Carmarthenshire Tyre Services</t>
  </si>
  <si>
    <t>Alltycnap Road</t>
  </si>
  <si>
    <t>Johnstown</t>
  </si>
  <si>
    <t>SA31 3RY</t>
  </si>
  <si>
    <t>Kings Hill</t>
  </si>
  <si>
    <t>Greton Road</t>
  </si>
  <si>
    <t>NN17 3As</t>
  </si>
  <si>
    <t>Wexham</t>
  </si>
  <si>
    <t>Wolfson Laboratory</t>
  </si>
  <si>
    <t xml:space="preserve"> Higher Hoopern Lane</t>
  </si>
  <si>
    <t>Exeter, Devon</t>
  </si>
  <si>
    <t>EX4 4SG</t>
  </si>
  <si>
    <t>Holly Bush Farm</t>
  </si>
  <si>
    <t>51 Norwich Road, Horsham</t>
  </si>
  <si>
    <t>St Faith</t>
  </si>
  <si>
    <t>Norwich, Norfolk</t>
  </si>
  <si>
    <t>NR10 3HH</t>
  </si>
  <si>
    <t>KPS House , Ham Lane</t>
  </si>
  <si>
    <t>Scaynes Hill</t>
  </si>
  <si>
    <t>Nr Haywards Heath, W Sussex</t>
  </si>
  <si>
    <t>RH17 7PR</t>
  </si>
  <si>
    <t xml:space="preserve"> By Bleith</t>
  </si>
  <si>
    <t>Greenview Environmental</t>
  </si>
  <si>
    <t>Linden Square, 146 Kings Road</t>
  </si>
  <si>
    <t>A W Jenkinson Forest Products</t>
  </si>
  <si>
    <t>Clifton Moor, Clifton</t>
  </si>
  <si>
    <t>Penrith</t>
  </si>
  <si>
    <t>Braehead Quarry, 122c Craigs Road</t>
  </si>
  <si>
    <t>Turnhouse</t>
  </si>
  <si>
    <t>Poles Lane</t>
  </si>
  <si>
    <t>Otterbourne</t>
  </si>
  <si>
    <t>55 Buckstone Terrace</t>
  </si>
  <si>
    <t>Awbrook Park Farm</t>
  </si>
  <si>
    <t>Ham Lane</t>
  </si>
  <si>
    <t>Scaynes Hill, West Sussex</t>
  </si>
  <si>
    <t>Mill Farm Bungalow, Elsing, Dereham, Norfolk</t>
  </si>
  <si>
    <t>Dundee City Council, Waste Management Department</t>
  </si>
  <si>
    <t xml:space="preserve"> 34 Harefield Road,</t>
  </si>
  <si>
    <t>Oak Leigh</t>
  </si>
  <si>
    <t>Brownlow</t>
  </si>
  <si>
    <t>Congleton</t>
  </si>
  <si>
    <t>CW12 4TG</t>
  </si>
  <si>
    <t>Huggin Farm, Huggin Carr Road</t>
  </si>
  <si>
    <t>Hatfield Woodhouse,</t>
  </si>
  <si>
    <t>Doncaster</t>
  </si>
  <si>
    <t>DN7 6BY</t>
  </si>
  <si>
    <t>Matlock, Derbyshire</t>
  </si>
  <si>
    <t>Horwich Recycling Centre</t>
  </si>
  <si>
    <t>Chorley New Road, Horwich</t>
  </si>
  <si>
    <t>Bolton</t>
  </si>
  <si>
    <t>BL6 5NJ</t>
  </si>
  <si>
    <t>Marsham</t>
  </si>
  <si>
    <t>Hickling</t>
  </si>
  <si>
    <t>Melton Mowbray</t>
  </si>
  <si>
    <t>LE14 3AR</t>
  </si>
  <si>
    <t>Scorton</t>
  </si>
  <si>
    <t>Cwm Nant Yard</t>
  </si>
  <si>
    <t>Capel Bangor</t>
  </si>
  <si>
    <t>SY23 3LL</t>
  </si>
  <si>
    <t>Whittakers Green Farm, Pewit Lane, Hunsterson, Nantwich</t>
  </si>
  <si>
    <t>Neigbourhood Service HQ</t>
  </si>
  <si>
    <t>Cypress Avenue</t>
  </si>
  <si>
    <t>Newcastle upon Tyne</t>
  </si>
  <si>
    <t>NE4 9JJ</t>
  </si>
  <si>
    <t>Strathore Road, Thornton</t>
  </si>
  <si>
    <t>Buckhaw Village</t>
  </si>
  <si>
    <t>School House</t>
  </si>
  <si>
    <t>Bishop Norton</t>
  </si>
  <si>
    <t>Market Rasen</t>
  </si>
  <si>
    <t>LN8 2BG</t>
  </si>
  <si>
    <t xml:space="preserve">The Flat, C/O Hartfield Stores </t>
  </si>
  <si>
    <t>High Street</t>
  </si>
  <si>
    <t>Hatfield, East Sussex</t>
  </si>
  <si>
    <t>TN7 4AD</t>
  </si>
  <si>
    <t>Greenacres</t>
  </si>
  <si>
    <t>Portsoy</t>
  </si>
  <si>
    <t>AB45 2UL</t>
  </si>
  <si>
    <t>Edingburgh</t>
  </si>
  <si>
    <t>EX10 6XH</t>
  </si>
  <si>
    <t xml:space="preserve">Glenrue </t>
  </si>
  <si>
    <t>Crediton</t>
  </si>
  <si>
    <t>Barclays Bank Chambers</t>
  </si>
  <si>
    <t>5-7 Bangor Street</t>
  </si>
  <si>
    <t>Caernarfon, Gwynedd</t>
  </si>
  <si>
    <t>27 Pendlebury Close</t>
  </si>
  <si>
    <t>Longton</t>
  </si>
  <si>
    <t>PR4 5YT</t>
  </si>
  <si>
    <t>HU10 6TS</t>
  </si>
  <si>
    <t>Haigh Hall Farm</t>
  </si>
  <si>
    <t>Batley Road, West Ardsley</t>
  </si>
  <si>
    <t>WF3 1HA</t>
  </si>
  <si>
    <t>Unit 5 &amp; 6 Hallsford Bridge Industrial Estate,</t>
  </si>
  <si>
    <t>Stondon Road</t>
  </si>
  <si>
    <t>CM5 9RB</t>
  </si>
  <si>
    <t xml:space="preserve"> Rochdale</t>
  </si>
  <si>
    <t>Middle Farmhouse</t>
  </si>
  <si>
    <t>Gorse Loke, Stansfield</t>
  </si>
  <si>
    <t>NR18 9RN</t>
  </si>
  <si>
    <t>The Dairy Barn</t>
  </si>
  <si>
    <t>West Point</t>
  </si>
  <si>
    <t>Clyst St Mary</t>
  </si>
  <si>
    <t>EX5 1DJ</t>
  </si>
  <si>
    <t>Lackford Composting Site</t>
  </si>
  <si>
    <t>Bury road</t>
  </si>
  <si>
    <t>Lackford, Bury St Edmunds</t>
  </si>
  <si>
    <t>IP28 6HJ</t>
  </si>
  <si>
    <t>CML-L-0025</t>
  </si>
  <si>
    <t>CML-L-0015</t>
  </si>
  <si>
    <t>A W Jenkinson Woodwaste Limited</t>
  </si>
  <si>
    <t>PR073-H</t>
  </si>
  <si>
    <t>Giles</t>
  </si>
  <si>
    <t>Watson</t>
  </si>
  <si>
    <t>01931 711239</t>
  </si>
  <si>
    <t>07876 254081</t>
  </si>
  <si>
    <t xml:space="preserve">gilesw@awjenkinson.co.uk </t>
  </si>
  <si>
    <t>gilesw@awjenkinson.co.uk</t>
  </si>
  <si>
    <t>Hespin Wood Landfill Site</t>
  </si>
  <si>
    <t>Todhills</t>
  </si>
  <si>
    <t>Near Carlisle</t>
  </si>
  <si>
    <t>CA6 4BJ</t>
  </si>
  <si>
    <t>AWJ-0010</t>
  </si>
  <si>
    <t>AWJ-1025</t>
  </si>
  <si>
    <t>Forth Resource Management Ltd</t>
  </si>
  <si>
    <t>PR076-BR</t>
  </si>
  <si>
    <t>Kerbisde, parks and landscaper green waste</t>
  </si>
  <si>
    <t>Edinburgh</t>
  </si>
  <si>
    <t>EH12 0AA</t>
  </si>
  <si>
    <t>Braehead Eco Centre</t>
  </si>
  <si>
    <t>122 Craigs Road</t>
  </si>
  <si>
    <t>FRM-BE-0010</t>
  </si>
  <si>
    <t>PR077-DE</t>
  </si>
  <si>
    <t xml:space="preserve">Ed </t>
  </si>
  <si>
    <t>01962 715693</t>
  </si>
  <si>
    <t>077707 40137</t>
  </si>
  <si>
    <t>01962 762031</t>
  </si>
  <si>
    <t xml:space="preserve">ed.watson@veolia.co.uk </t>
  </si>
  <si>
    <t>01962 764000</t>
  </si>
  <si>
    <t>Downend Composting Facility</t>
  </si>
  <si>
    <t>Downend Road</t>
  </si>
  <si>
    <t>Porchester</t>
  </si>
  <si>
    <t>Hants</t>
  </si>
  <si>
    <t>PO16 8TR</t>
  </si>
  <si>
    <t>VES-DEQ-0010</t>
  </si>
  <si>
    <t>VES-DEQ-0020</t>
  </si>
  <si>
    <t>Scottish Water</t>
  </si>
  <si>
    <t>PR078</t>
  </si>
  <si>
    <t>Green, paper, wood, cardboard, fibre board, malt screenings, Category 3 Animal By-products</t>
  </si>
  <si>
    <t>Cat 3</t>
  </si>
  <si>
    <t>In-vessel followed by open air turned windrow (extended bed) block</t>
  </si>
  <si>
    <t>Helen</t>
  </si>
  <si>
    <t>0131 4456528</t>
  </si>
  <si>
    <t>0787 5878338</t>
  </si>
  <si>
    <t>0131 4456501</t>
  </si>
  <si>
    <t>helen.smith@scottishwaterhorizons.co.uk</t>
  </si>
  <si>
    <t>Helen.Gillard2@scottishwater.co.uk</t>
  </si>
  <si>
    <t>Deerdykes Composting &amp; Organics Recycling Facility</t>
  </si>
  <si>
    <t>Old Quarry Road</t>
  </si>
  <si>
    <t>Cumbernauld</t>
  </si>
  <si>
    <t>North Lanarkshire</t>
  </si>
  <si>
    <t>G68 9NB</t>
  </si>
  <si>
    <t>SWW-DCF-0020</t>
  </si>
  <si>
    <t>SWW1-0040</t>
  </si>
  <si>
    <t>Langmead Farms (Operated by KPS Composting Services)</t>
  </si>
  <si>
    <t>PR080</t>
  </si>
  <si>
    <t>07941055535</t>
  </si>
  <si>
    <t>Gordon</t>
  </si>
  <si>
    <t>Stokes</t>
  </si>
  <si>
    <t>01243 578643</t>
  </si>
  <si>
    <t>07740 825286</t>
  </si>
  <si>
    <t>01243 578630</t>
  </si>
  <si>
    <t>gordonstokes@langmeadfarms.co.uk</t>
  </si>
  <si>
    <t>Walnut Tree Farm</t>
  </si>
  <si>
    <t>Chichester Food Park, Off A359 Bognor Road, Runcton</t>
  </si>
  <si>
    <t>PO20 1NW</t>
  </si>
  <si>
    <t>KPS-WTF-0025</t>
  </si>
  <si>
    <t>KPS-WTF-0010</t>
  </si>
  <si>
    <t>PR081</t>
  </si>
  <si>
    <t>PPC/E/20083</t>
  </si>
  <si>
    <t>Rose</t>
  </si>
  <si>
    <t>Hynd</t>
  </si>
  <si>
    <t>01383 842604</t>
  </si>
  <si>
    <t>01383 842605</t>
  </si>
  <si>
    <t xml:space="preserve">Rosemary.hynd@fife.gov.uk </t>
  </si>
  <si>
    <t xml:space="preserve">Rose </t>
  </si>
  <si>
    <t>Lochhead Landfill Site</t>
  </si>
  <si>
    <t>Wellwood</t>
  </si>
  <si>
    <t>Dunfermline</t>
  </si>
  <si>
    <t>KY12 0RX</t>
  </si>
  <si>
    <t>FC1-0040</t>
  </si>
  <si>
    <t>FC1-2040</t>
  </si>
  <si>
    <t>TMA Bark Supplies</t>
  </si>
  <si>
    <t>PR089</t>
  </si>
  <si>
    <t>Ludgate</t>
  </si>
  <si>
    <t>01362 638441</t>
  </si>
  <si>
    <t>07740 251651</t>
  </si>
  <si>
    <t>01362 637088</t>
  </si>
  <si>
    <t>ian@bark.uk.com</t>
  </si>
  <si>
    <t>Wendy</t>
  </si>
  <si>
    <t>Egen</t>
  </si>
  <si>
    <t>01603 882272</t>
  </si>
  <si>
    <t>tma@ukgateway.net</t>
  </si>
  <si>
    <t>The Runway Woodforde Farm</t>
  </si>
  <si>
    <t>West Longville</t>
  </si>
  <si>
    <t>Norfollk</t>
  </si>
  <si>
    <t>NR9 5LG</t>
  </si>
  <si>
    <t>TBS-WF-0010</t>
  </si>
  <si>
    <t>TBS-WF-0025</t>
  </si>
  <si>
    <t>Moorland Green</t>
  </si>
  <si>
    <t>PR091</t>
  </si>
  <si>
    <t xml:space="preserve">Tree surgeons and kerbside source segregated green waste </t>
  </si>
  <si>
    <t>Anne</t>
  </si>
  <si>
    <t>Wagstaff</t>
  </si>
  <si>
    <t>01782 397907</t>
  </si>
  <si>
    <t>anne@annewagstaff.wanadoo.co.uk</t>
  </si>
  <si>
    <t>Cressford Farm</t>
  </si>
  <si>
    <t>Dilhorne Road</t>
  </si>
  <si>
    <t>Dilhorne</t>
  </si>
  <si>
    <t>ST10 2PH</t>
  </si>
  <si>
    <t>MG-CF-0025</t>
  </si>
  <si>
    <t>Dundee City Council (Waste Management Dept.)</t>
  </si>
  <si>
    <t>PR094</t>
  </si>
  <si>
    <t>Goldie</t>
  </si>
  <si>
    <t>01382 432719</t>
  </si>
  <si>
    <t>07951 380184</t>
  </si>
  <si>
    <t>01382 432746</t>
  </si>
  <si>
    <t xml:space="preserve">peter.goldie@dundeecity.gov.uk </t>
  </si>
  <si>
    <t>Dundee</t>
  </si>
  <si>
    <t>DD2 3JW</t>
  </si>
  <si>
    <t>Waste Management Department, Riverside Landfill Site</t>
  </si>
  <si>
    <t>Wright Ave</t>
  </si>
  <si>
    <t>DCC-RCS-0020</t>
  </si>
  <si>
    <t>DCC-RCS-0010</t>
  </si>
  <si>
    <t>PR098-EF</t>
  </si>
  <si>
    <t>East Fenton Farm</t>
  </si>
  <si>
    <t>North Berwich</t>
  </si>
  <si>
    <t>East Lothian</t>
  </si>
  <si>
    <t>EH39 5AH</t>
  </si>
  <si>
    <t>FRM-EF-0020</t>
  </si>
  <si>
    <t>PR099-EL</t>
  </si>
  <si>
    <t>Easter Langlee Landfill Site</t>
  </si>
  <si>
    <t>Near Knowles</t>
  </si>
  <si>
    <t>Galashiels</t>
  </si>
  <si>
    <t>TD1 2NT</t>
  </si>
  <si>
    <t>FRM-EL-0020</t>
  </si>
  <si>
    <t>PR101-BU</t>
  </si>
  <si>
    <t xml:space="preserve">Green/Garden Waste from LA &amp; Commercial Sources </t>
  </si>
  <si>
    <t>01264 811489</t>
  </si>
  <si>
    <t>Little Bushy Warren Composting Facility</t>
  </si>
  <si>
    <t>Little Bushy Warren Lane</t>
  </si>
  <si>
    <t>Vital Earth Ltd</t>
  </si>
  <si>
    <t>Green waste, untreated wood waste</t>
  </si>
  <si>
    <t>AB-BLF-00210</t>
  </si>
  <si>
    <t>01249 818078</t>
  </si>
  <si>
    <t>03/02825/CHU, 03/03172/FUL</t>
  </si>
  <si>
    <t>YQ3/E/L/IAN001, YQ3/E/L/SWT001</t>
  </si>
  <si>
    <t>H/5022/04/CW</t>
  </si>
  <si>
    <t>EAWML75210</t>
  </si>
  <si>
    <t>SITA-GWC-0040</t>
  </si>
  <si>
    <t xml:space="preserve">VWS-WAL-0008 </t>
  </si>
  <si>
    <t>FC-LLS-0020</t>
  </si>
  <si>
    <t>SJB-ML-0020</t>
  </si>
  <si>
    <t>FC-LMWLS-0020</t>
  </si>
  <si>
    <t>07725 577632</t>
  </si>
  <si>
    <t>07788 584821</t>
  </si>
  <si>
    <t>PR197</t>
  </si>
  <si>
    <t>Category 3 Animal By-Products, Garden waste, Co-mingled food and gardenwaste</t>
  </si>
  <si>
    <t>07/0955/2006</t>
  </si>
  <si>
    <t>EAWML 100445</t>
  </si>
  <si>
    <t>NCC/054804/2010    NCC/048085/2009</t>
  </si>
  <si>
    <t>In Vessel</t>
  </si>
  <si>
    <t>Jasmine</t>
  </si>
  <si>
    <t>Ball</t>
  </si>
  <si>
    <t>01392 441093</t>
  </si>
  <si>
    <t xml:space="preserve">jasmine.ball@glendale-services.co.uk </t>
  </si>
  <si>
    <t>ESL-CML2-0016</t>
  </si>
  <si>
    <t>ESL-CML2-0040</t>
  </si>
  <si>
    <t>Lochead</t>
  </si>
  <si>
    <t xml:space="preserve">Fife Council </t>
  </si>
  <si>
    <t xml:space="preserve"> Greater Manchester Ltd</t>
  </si>
  <si>
    <t>Foxhall</t>
  </si>
  <si>
    <t>Beddington</t>
  </si>
  <si>
    <t>Walpole</t>
  </si>
  <si>
    <t>Dimmer</t>
  </si>
  <si>
    <t>Maw Green</t>
  </si>
  <si>
    <t>Bryn Lane</t>
  </si>
  <si>
    <t>Gowy</t>
  </si>
  <si>
    <t>Dunbrik</t>
  </si>
  <si>
    <t>Pitsea</t>
  </si>
  <si>
    <t>Little Bushy Warren</t>
  </si>
  <si>
    <t>Chilbolton</t>
  </si>
  <si>
    <t>Site denomination</t>
  </si>
  <si>
    <t>Clifton Marsh</t>
  </si>
  <si>
    <t>Lount</t>
  </si>
  <si>
    <t>Kibworth</t>
  </si>
  <si>
    <t>Sidegate Lane</t>
  </si>
  <si>
    <t>Packington</t>
  </si>
  <si>
    <t>Tees Valley</t>
  </si>
  <si>
    <t>161 Quarry Heights, North Road</t>
  </si>
  <si>
    <t>Netownards</t>
  </si>
  <si>
    <t>BT23 7SZ</t>
  </si>
  <si>
    <t xml:space="preserve">delaneyr@hotmail.co.uk  </t>
  </si>
  <si>
    <t>ORM North Norfolk Limited</t>
  </si>
  <si>
    <t>PR040</t>
  </si>
  <si>
    <t>TRENDS AFOR CERTIFICATION SCHEME</t>
  </si>
  <si>
    <t>Hollybush green waste</t>
  </si>
  <si>
    <t>Hollybush IVC</t>
  </si>
  <si>
    <t xml:space="preserve">Cookham </t>
  </si>
  <si>
    <t>Ashlyns</t>
  </si>
  <si>
    <t>SS.04.20.619W</t>
  </si>
  <si>
    <t>6/H/97/0622</t>
  </si>
  <si>
    <t>97/02626/MINW</t>
  </si>
  <si>
    <t xml:space="preserve">EAWML/26025  &amp; EPR/DP3495LJ/V002 </t>
  </si>
  <si>
    <t>NP/61/70J</t>
  </si>
  <si>
    <t>EAWML/100235</t>
  </si>
  <si>
    <t>NR1/003716</t>
  </si>
  <si>
    <t>Broster</t>
  </si>
  <si>
    <t>0797 3736179</t>
  </si>
  <si>
    <t xml:space="preserve">sjenvironmental@yahoo.co.uk </t>
  </si>
  <si>
    <t>07973736179</t>
  </si>
  <si>
    <t>dbroster@hotmail.co.uk</t>
  </si>
  <si>
    <t>stephenbloor215@btinternet.com</t>
  </si>
  <si>
    <t xml:space="preserve">mark@crapperandsons.co.uk </t>
  </si>
  <si>
    <t>DSRL-CH-1040</t>
  </si>
  <si>
    <t>GC-FL-0020</t>
  </si>
  <si>
    <t>ABL-DGF-0040</t>
  </si>
  <si>
    <t>07920115853</t>
  </si>
  <si>
    <t>hjonesandson@hotmail.com</t>
  </si>
  <si>
    <t>alammie@btinternet.com</t>
  </si>
  <si>
    <t>Additional contact details</t>
  </si>
  <si>
    <t>Bishop</t>
  </si>
  <si>
    <t>KBishop@viridor.co.uk</t>
  </si>
  <si>
    <t>kat@keenanrecycling.co.uk</t>
  </si>
  <si>
    <t>Kat Laakso</t>
  </si>
  <si>
    <t>Herriard</t>
  </si>
  <si>
    <t>RG25 2NS</t>
  </si>
  <si>
    <t>VES-LBW-0010</t>
  </si>
  <si>
    <t>VES-LBW-0040</t>
  </si>
  <si>
    <t>VES-LBW-0020</t>
  </si>
  <si>
    <t>PR102-CH</t>
  </si>
  <si>
    <t xml:space="preserve">Green/Garden Waste from LA &amp; Commercial sources </t>
  </si>
  <si>
    <t>Chilbolton Composting Facility</t>
  </si>
  <si>
    <t>Chilbolton Down</t>
  </si>
  <si>
    <t>Nr Stockbridge</t>
  </si>
  <si>
    <t>SO20 6BU</t>
  </si>
  <si>
    <t>VES-CCF-0010</t>
  </si>
  <si>
    <t>VES-CCF-0040</t>
  </si>
  <si>
    <t>Levenseat Recycling</t>
  </si>
  <si>
    <t>PR103</t>
  </si>
  <si>
    <t>Green Waste, Commercial &amp; Industrial Organic, Wood By-Products</t>
  </si>
  <si>
    <t xml:space="preserve">Angus </t>
  </si>
  <si>
    <t>Hamilton</t>
  </si>
  <si>
    <t>01501 771185</t>
  </si>
  <si>
    <t>07801 966702</t>
  </si>
  <si>
    <t>01501 771245</t>
  </si>
  <si>
    <t>angus@levenseat.co.uk</t>
  </si>
  <si>
    <t>Levenseat Waste Management Site</t>
  </si>
  <si>
    <t>By Forth</t>
  </si>
  <si>
    <t>Lanark</t>
  </si>
  <si>
    <t>ML11 8EP</t>
  </si>
  <si>
    <t>Angus</t>
  </si>
  <si>
    <t>LL-LWM-0040</t>
  </si>
  <si>
    <t>PR110-F</t>
  </si>
  <si>
    <t xml:space="preserve">C96/0075 </t>
  </si>
  <si>
    <t>WML71173</t>
  </si>
  <si>
    <t>Colin</t>
  </si>
  <si>
    <t>Marriage</t>
  </si>
  <si>
    <t>01473 624199</t>
  </si>
  <si>
    <t>07818 095758</t>
  </si>
  <si>
    <t>LEGENDA COLOUR</t>
  </si>
  <si>
    <t>Change from previous list</t>
  </si>
  <si>
    <t>Biowise Ltd</t>
  </si>
  <si>
    <t>05/01924/STVAR</t>
  </si>
  <si>
    <t>EAWML65512</t>
  </si>
  <si>
    <t>01482 325221</t>
  </si>
  <si>
    <t>07595 120440</t>
  </si>
  <si>
    <t>01482 671565</t>
  </si>
  <si>
    <t>james@biowise.co.uk</t>
  </si>
  <si>
    <t>Hull</t>
  </si>
  <si>
    <t xml:space="preserve">cmarriage@viridor-waste.co.uk </t>
  </si>
  <si>
    <t>Bill</t>
  </si>
  <si>
    <t>01903 711353</t>
  </si>
  <si>
    <t>Foxhall Compost Site</t>
  </si>
  <si>
    <t>Foxhall Road</t>
  </si>
  <si>
    <t>Brightwell</t>
  </si>
  <si>
    <t>IP10 0HT</t>
  </si>
  <si>
    <t>VWM-FXH-0025</t>
  </si>
  <si>
    <t>VWM-FXH-0010</t>
  </si>
  <si>
    <t>Rose Hill Recycling</t>
  </si>
  <si>
    <t>PR112</t>
  </si>
  <si>
    <t>Green waste/food waste</t>
  </si>
  <si>
    <t xml:space="preserve">Marc </t>
  </si>
  <si>
    <t>Bennion</t>
  </si>
  <si>
    <t>01531 890216</t>
  </si>
  <si>
    <t>07977409435</t>
  </si>
  <si>
    <t>01531 890293</t>
  </si>
  <si>
    <t xml:space="preserve">mfbennion@tiscali.co.uk </t>
  </si>
  <si>
    <t>mfbennion@tiscali.co.uk</t>
  </si>
  <si>
    <t>Rose Hill Farm</t>
  </si>
  <si>
    <t>Dymock</t>
  </si>
  <si>
    <t>Gloucestershire</t>
  </si>
  <si>
    <t>GL18 2EF</t>
  </si>
  <si>
    <t>RR-RHF-0040</t>
  </si>
  <si>
    <t>RR-RHF-0020</t>
  </si>
  <si>
    <t>Re-Sort Limited</t>
  </si>
  <si>
    <t>PR113</t>
  </si>
  <si>
    <t>Neil</t>
  </si>
  <si>
    <t>Benson</t>
  </si>
  <si>
    <t>01477 500 222</t>
  </si>
  <si>
    <t>01477 500824</t>
  </si>
  <si>
    <t>wm.benson@tiscali.co.uk</t>
  </si>
  <si>
    <t>Keith</t>
  </si>
  <si>
    <t>Whalley</t>
  </si>
  <si>
    <t>01477 500222</t>
  </si>
  <si>
    <t>0870 2889584</t>
  </si>
  <si>
    <t>01477 500820</t>
  </si>
  <si>
    <t xml:space="preserve">keith@oak-leigh.com </t>
  </si>
  <si>
    <t>Higher Smallwood Farm</t>
  </si>
  <si>
    <t>Chancehall Lane</t>
  </si>
  <si>
    <t>Scholar Green</t>
  </si>
  <si>
    <t>Stoke-on-Trent</t>
  </si>
  <si>
    <t>ST7 3SU</t>
  </si>
  <si>
    <t>RSL-HSF-0040</t>
  </si>
  <si>
    <t>Brier Hills Recycling Limited</t>
  </si>
  <si>
    <t>PR115</t>
  </si>
  <si>
    <t xml:space="preserve">William </t>
  </si>
  <si>
    <t>Mackintosh</t>
  </si>
  <si>
    <t>01302 840260</t>
  </si>
  <si>
    <t>01302 351114</t>
  </si>
  <si>
    <t>wj.mackintosh@btconnect.com</t>
  </si>
  <si>
    <t>Brier Hills Farm</t>
  </si>
  <si>
    <t>Sandtoft Road</t>
  </si>
  <si>
    <t>Hatfield, Doncaster</t>
  </si>
  <si>
    <t>DN7 6HA</t>
  </si>
  <si>
    <t>BHR-BHF-0010</t>
  </si>
  <si>
    <t>BHR-BHF-1030</t>
  </si>
  <si>
    <t xml:space="preserve">Vital Earth Ltd  </t>
  </si>
  <si>
    <t>PR116 - Ashbourne</t>
  </si>
  <si>
    <t xml:space="preserve">In-vessel then enclosed, aerated static piles  </t>
  </si>
  <si>
    <t>07970 003804</t>
  </si>
  <si>
    <t>Blenheim Road</t>
  </si>
  <si>
    <t>Airfield Industrial Estate</t>
  </si>
  <si>
    <t>Ashbourne</t>
  </si>
  <si>
    <t>DE6 1HA</t>
  </si>
  <si>
    <t>VED-ASH-0010</t>
  </si>
  <si>
    <t>VED-ASH-1040</t>
  </si>
  <si>
    <t>Birch Airfield Composting Services Ltd</t>
  </si>
  <si>
    <t>PR118</t>
  </si>
  <si>
    <t>ESS/11/04/COL</t>
  </si>
  <si>
    <t>EAWML/71409</t>
  </si>
  <si>
    <t>Strathern</t>
  </si>
  <si>
    <t>01621 815430 / 07798 683520</t>
  </si>
  <si>
    <t>01621 818431</t>
  </si>
  <si>
    <t>jim.strathern@btconnect.com</t>
  </si>
  <si>
    <t>01621 815430</t>
  </si>
  <si>
    <t xml:space="preserve"> 07798 683520</t>
  </si>
  <si>
    <t xml:space="preserve">jim.strathern@btconnect.com </t>
  </si>
  <si>
    <t>Blind Lane</t>
  </si>
  <si>
    <t>Birch</t>
  </si>
  <si>
    <t>Colchester</t>
  </si>
  <si>
    <t>CO5 9XE</t>
  </si>
  <si>
    <t>BAC-BL-0032</t>
  </si>
  <si>
    <t>BAC-BL-0010</t>
  </si>
  <si>
    <t>Olus Environmental Limited</t>
  </si>
  <si>
    <t>PR119</t>
  </si>
  <si>
    <t>CA Green Waste - Kerbside collection green waste</t>
  </si>
  <si>
    <t>Ansell</t>
  </si>
  <si>
    <t>01273 494040</t>
  </si>
  <si>
    <t>01273 493088</t>
  </si>
  <si>
    <t xml:space="preserve">dave@olus.co.uk </t>
  </si>
  <si>
    <t>Nick</t>
  </si>
  <si>
    <t>Hawthorne</t>
  </si>
  <si>
    <t>nick@olus.co.uk</t>
  </si>
  <si>
    <t>Winterpick Business Park</t>
  </si>
  <si>
    <t>Hurstpierpoint Road</t>
  </si>
  <si>
    <t>Wineham</t>
  </si>
  <si>
    <t>BN5 9BJ</t>
  </si>
  <si>
    <t>OEL-WBP-0010</t>
  </si>
  <si>
    <t>OEL-WBP-1025</t>
  </si>
  <si>
    <t>Highfield Farm</t>
  </si>
  <si>
    <t>PR121</t>
  </si>
  <si>
    <t>John</t>
  </si>
  <si>
    <t>Wallace</t>
  </si>
  <si>
    <t>01204 668021</t>
  </si>
  <si>
    <t>07768856813</t>
  </si>
  <si>
    <t>01204 667733</t>
  </si>
  <si>
    <t xml:space="preserve">j.wallace@armstrongsgroup.com </t>
  </si>
  <si>
    <t>Jolly Tar Lane</t>
  </si>
  <si>
    <t>Coppull</t>
  </si>
  <si>
    <t>Chorley</t>
  </si>
  <si>
    <t>PR7 4BJ</t>
  </si>
  <si>
    <t>AES-HF-0025</t>
  </si>
  <si>
    <t>TEG Environmental Ltd</t>
  </si>
  <si>
    <t>PR125</t>
  </si>
  <si>
    <t>Animal By Products, Catering Waste, Green Waste</t>
  </si>
  <si>
    <t>PPC/A/1004887</t>
  </si>
  <si>
    <t>Silo cages + stabilization in enclosed windrows</t>
  </si>
  <si>
    <t>Manwaring</t>
  </si>
  <si>
    <t xml:space="preserve">01772 644980 </t>
  </si>
  <si>
    <t>07826 946195</t>
  </si>
  <si>
    <t xml:space="preserve">01772 422165 </t>
  </si>
  <si>
    <t>sarah.manwaring@theteggroup.plc.uk</t>
  </si>
  <si>
    <t>Westmarch House, 42 Eaton Avenue</t>
  </si>
  <si>
    <t xml:space="preserve">Buckshaw Village </t>
  </si>
  <si>
    <t>Chorley, Lancs</t>
  </si>
  <si>
    <t>PR7 7NA</t>
  </si>
  <si>
    <t>Meakin</t>
  </si>
  <si>
    <t>01772 644 980</t>
  </si>
  <si>
    <t>07825 846921</t>
  </si>
  <si>
    <t>01772 422165</t>
  </si>
  <si>
    <t>simon.meakin@theteggroup.plc.uk</t>
  </si>
  <si>
    <t>Binn Farm</t>
  </si>
  <si>
    <t>Glenfarg</t>
  </si>
  <si>
    <t>Perth</t>
  </si>
  <si>
    <t>PH2 9PX</t>
  </si>
  <si>
    <t>TEG-BF-0040</t>
  </si>
  <si>
    <t>Land Network (Norfolk) Ltd</t>
  </si>
  <si>
    <t>PR129</t>
  </si>
  <si>
    <t xml:space="preserve">Green and wood waste </t>
  </si>
  <si>
    <t>Roger</t>
  </si>
  <si>
    <t>Crane</t>
  </si>
  <si>
    <t>01603 754224</t>
  </si>
  <si>
    <t>07801 929301</t>
  </si>
  <si>
    <t xml:space="preserve">roger@craneandsons.co.uk </t>
  </si>
  <si>
    <t>Wood Farm</t>
  </si>
  <si>
    <t>NR10 5QQ</t>
  </si>
  <si>
    <t xml:space="preserve"> Marsham</t>
  </si>
  <si>
    <t>Norwich</t>
  </si>
  <si>
    <t xml:space="preserve"> Norfolk</t>
  </si>
  <si>
    <t>LNN1-0050</t>
  </si>
  <si>
    <t>SITA UK</t>
  </si>
  <si>
    <t>PR130</t>
  </si>
  <si>
    <t>Finney</t>
  </si>
  <si>
    <t>07970 233 627</t>
  </si>
  <si>
    <t>01675 465 740</t>
  </si>
  <si>
    <t xml:space="preserve">Andy.Finney@sita.co.uk </t>
  </si>
  <si>
    <t>4 Tustin Court</t>
  </si>
  <si>
    <t>Portway</t>
  </si>
  <si>
    <t>PR2 2YQ</t>
  </si>
  <si>
    <t>Holding</t>
  </si>
  <si>
    <t>01772 325500</t>
  </si>
  <si>
    <t>01772 325522</t>
  </si>
  <si>
    <t xml:space="preserve">Steve.Holding@sita.co.uk </t>
  </si>
  <si>
    <t>Lount OWC</t>
  </si>
  <si>
    <t xml:space="preserve"> Lount</t>
  </si>
  <si>
    <t>LE65 1SD</t>
  </si>
  <si>
    <t>SITA-LOU-0010</t>
  </si>
  <si>
    <t>SITA-LOU-1040</t>
  </si>
  <si>
    <t>SITA-LOU-0040</t>
  </si>
  <si>
    <t>PR131</t>
  </si>
  <si>
    <t>07870 253 444</t>
  </si>
  <si>
    <t>Kibworth OWC</t>
  </si>
  <si>
    <t xml:space="preserve"> Kibworth</t>
  </si>
  <si>
    <t>LE8 0RB</t>
  </si>
  <si>
    <t>ST-KBW-0010</t>
  </si>
  <si>
    <t>ST-KBW-1040</t>
  </si>
  <si>
    <t>SITA-KBW-0040</t>
  </si>
  <si>
    <t>N</t>
  </si>
  <si>
    <t>Turf Dressing</t>
  </si>
  <si>
    <t>PR132</t>
  </si>
  <si>
    <t>WP/02/736C</t>
  </si>
  <si>
    <t>EA/WML/73144</t>
  </si>
  <si>
    <t>Esther</t>
  </si>
  <si>
    <t>Craister</t>
  </si>
  <si>
    <t>01912 173070</t>
  </si>
  <si>
    <t xml:space="preserve">esther.craister@sita.co.uk </t>
  </si>
  <si>
    <t>Sidegate Lane OWC</t>
  </si>
  <si>
    <t>Wellingborough</t>
  </si>
  <si>
    <t>NN8 1RN</t>
  </si>
  <si>
    <t>ST-SL-0010</t>
  </si>
  <si>
    <t>ST-SL-01040</t>
  </si>
  <si>
    <t>SITA-SLO-0040</t>
  </si>
  <si>
    <t>PR133</t>
  </si>
  <si>
    <t>NW6/02CM020 Old Pad   NW6/08CM035 New Pad</t>
  </si>
  <si>
    <t>EA/WML/40094</t>
  </si>
  <si>
    <t>Packington OWC</t>
  </si>
  <si>
    <t>Meriden</t>
  </si>
  <si>
    <t>Coventry</t>
  </si>
  <si>
    <t>CV7 7HN</t>
  </si>
  <si>
    <t>SITA-PAC-0010</t>
  </si>
  <si>
    <t>SITA-PAC-1040</t>
  </si>
  <si>
    <t>SITA-PAC-0040</t>
  </si>
  <si>
    <t>PR135</t>
  </si>
  <si>
    <t>04/1950/FUL</t>
  </si>
  <si>
    <t>EA/WML/66154</t>
  </si>
  <si>
    <t>Tees Valley OWC</t>
  </si>
  <si>
    <t>Haverton Hill</t>
  </si>
  <si>
    <t>Cleveland</t>
  </si>
  <si>
    <t>TS23 1PY</t>
  </si>
  <si>
    <t>SITA-TV-0010</t>
  </si>
  <si>
    <t>SITA-TV-1040</t>
  </si>
  <si>
    <t>PR136</t>
  </si>
  <si>
    <t>Steve.Holding@sita.co.uk</t>
  </si>
  <si>
    <t>Ellington OWC</t>
  </si>
  <si>
    <t>Ashington</t>
  </si>
  <si>
    <t xml:space="preserve"> Northumberland</t>
  </si>
  <si>
    <t>NE63 9XR</t>
  </si>
  <si>
    <t>SITA-ELL-0010</t>
  </si>
  <si>
    <t>SITA-ELL-1040</t>
  </si>
  <si>
    <t xml:space="preserve">Hinton Organics (Wessex) Ltd </t>
  </si>
  <si>
    <t>PR146</t>
  </si>
  <si>
    <t xml:space="preserve">Botanical residues and card </t>
  </si>
  <si>
    <t>Angela</t>
  </si>
  <si>
    <t>01179 867122</t>
  </si>
  <si>
    <t>0117 9869782</t>
  </si>
  <si>
    <t xml:space="preserve">angela@hinton-organics.com </t>
  </si>
  <si>
    <t>angela@hinton-organics.com</t>
  </si>
  <si>
    <t>Charlton Field Lane</t>
  </si>
  <si>
    <t xml:space="preserve"> Nr Keynsham</t>
  </si>
  <si>
    <t>Bristol</t>
  </si>
  <si>
    <t>North Somerset</t>
  </si>
  <si>
    <t>BS31 2TN</t>
  </si>
  <si>
    <t>HOL-CFL-0040</t>
  </si>
  <si>
    <t>Growing-Beds</t>
  </si>
  <si>
    <t>PR148</t>
  </si>
  <si>
    <t>C/A Waste / Kerbside / Vegetables</t>
  </si>
  <si>
    <t>Evans</t>
  </si>
  <si>
    <t>01234 772226</t>
  </si>
  <si>
    <t>07843 562304</t>
  </si>
  <si>
    <t>01234 771725</t>
  </si>
  <si>
    <t xml:space="preserve">mark@growing-beds.co.uk </t>
  </si>
  <si>
    <t>mark@growing-beds.co.uk</t>
  </si>
  <si>
    <t>The Organics Recycling Facility</t>
  </si>
  <si>
    <t>Sunderland Hill,  Ravensden</t>
  </si>
  <si>
    <t>MK44 2RS</t>
  </si>
  <si>
    <t>GRB1-0010</t>
  </si>
  <si>
    <t>GRB1-0040</t>
  </si>
  <si>
    <t>GRB1-1040</t>
  </si>
  <si>
    <t>Brighton Community Composting Centre</t>
  </si>
  <si>
    <t>PR151</t>
  </si>
  <si>
    <t>01273 620489</t>
  </si>
  <si>
    <t>bccc@cooptel.net</t>
  </si>
  <si>
    <t>Bccc. Stanmer Park Offices</t>
  </si>
  <si>
    <t xml:space="preserve"> Stanmer Park</t>
  </si>
  <si>
    <t>Brighton</t>
  </si>
  <si>
    <t>City of Brighton &amp; Hove</t>
  </si>
  <si>
    <t>BN1 9SE</t>
  </si>
  <si>
    <t>BCC1-0010</t>
  </si>
  <si>
    <t>Sherwood Farms Ltd</t>
  </si>
  <si>
    <t>PR152</t>
  </si>
  <si>
    <t>8/02/1221</t>
  </si>
  <si>
    <t>EAWML/43688</t>
  </si>
  <si>
    <t>Parker</t>
  </si>
  <si>
    <t>01949 81348</t>
  </si>
  <si>
    <t>07970 996189</t>
  </si>
  <si>
    <t>01949 81284</t>
  </si>
  <si>
    <t>sherwoodfarms@live.co.uk</t>
  </si>
  <si>
    <t>Sherwood compost site</t>
  </si>
  <si>
    <t>Stragglethorpe Road</t>
  </si>
  <si>
    <t>Radcliffe on Trent</t>
  </si>
  <si>
    <t>NG12 2LT</t>
  </si>
  <si>
    <t>SFL-SCS-0025</t>
  </si>
  <si>
    <t>PR153</t>
  </si>
  <si>
    <t xml:space="preserve">Cat 3 ABP </t>
  </si>
  <si>
    <t>Shepards Grove Industrial Estate East</t>
  </si>
  <si>
    <t xml:space="preserve"> Stanton</t>
  </si>
  <si>
    <t>IP31 2AR</t>
  </si>
  <si>
    <t>CML-S-0025</t>
  </si>
  <si>
    <t>PR155</t>
  </si>
  <si>
    <t>Green, food and catering meat incl. waste</t>
  </si>
  <si>
    <t>EAWML/ 65537</t>
  </si>
  <si>
    <t xml:space="preserve">Simon.meakin@theteggroup.plc.uk </t>
  </si>
  <si>
    <t>Sharneyford Works</t>
  </si>
  <si>
    <t>Baccup Rd</t>
  </si>
  <si>
    <t>Todmorden</t>
  </si>
  <si>
    <t>West Yorkshire</t>
  </si>
  <si>
    <t>OL14 7JU</t>
  </si>
  <si>
    <t>TEG-SW-0040</t>
  </si>
  <si>
    <t>Yorwaste</t>
  </si>
  <si>
    <t>PR156</t>
  </si>
  <si>
    <t>Lindsey</t>
  </si>
  <si>
    <t>Skelton</t>
  </si>
  <si>
    <t>01609 768848</t>
  </si>
  <si>
    <t>017488 11251</t>
  </si>
  <si>
    <t>07872 117479</t>
  </si>
  <si>
    <t>lindsey.skelton@yorwaste.co.uk</t>
  </si>
  <si>
    <t>Tancred Waste Transfer Station</t>
  </si>
  <si>
    <t>Brompton Road</t>
  </si>
  <si>
    <t>DL10 6AB</t>
  </si>
  <si>
    <t>Scorton, Richmond</t>
  </si>
  <si>
    <t>N Yorkshire</t>
  </si>
  <si>
    <t>YWL-TWTS-0010</t>
  </si>
  <si>
    <t>Y</t>
  </si>
  <si>
    <t>YWL-TWTS-0040</t>
  </si>
  <si>
    <t>Greenworld Sales Ltd</t>
  </si>
  <si>
    <t>PR157</t>
  </si>
  <si>
    <t>Green, vegetable, card and wood waste</t>
  </si>
  <si>
    <t>Kilham</t>
  </si>
  <si>
    <t xml:space="preserve">stevekilham@yahoo.co.uk </t>
  </si>
  <si>
    <t>Estuary Farm</t>
  </si>
  <si>
    <t>off Edward Benefer Way, North Lynn</t>
  </si>
  <si>
    <t>Kings Lynn</t>
  </si>
  <si>
    <t>PR30 2HY</t>
  </si>
  <si>
    <t>stevekilham@yahoo.co.uk</t>
  </si>
  <si>
    <t>GWS1-0020</t>
  </si>
  <si>
    <t>GWS1-0040</t>
  </si>
  <si>
    <t>CB Environmental</t>
  </si>
  <si>
    <t>PR159</t>
  </si>
  <si>
    <t>Mr</t>
  </si>
  <si>
    <t>Gobourn</t>
  </si>
  <si>
    <t>01970 88038</t>
  </si>
  <si>
    <t>01970 880838</t>
  </si>
  <si>
    <t xml:space="preserve">cbeltd@hotmail.co.uk </t>
  </si>
  <si>
    <t>Aberystwyth</t>
  </si>
  <si>
    <t>Lovesgrove Composting Facility</t>
  </si>
  <si>
    <t>Capel Dew</t>
  </si>
  <si>
    <t>SY23 3HR</t>
  </si>
  <si>
    <t>CBE-LOV-00010</t>
  </si>
  <si>
    <t>W.G.R. Ltd</t>
  </si>
  <si>
    <t>PR160</t>
  </si>
  <si>
    <t>Municipal, Kerb side collection. Trees &amp; garden waste</t>
  </si>
  <si>
    <t>Hartley</t>
  </si>
  <si>
    <t>Rushton</t>
  </si>
  <si>
    <t>01270 520620</t>
  </si>
  <si>
    <t xml:space="preserve">Wgrhartleyrushton@yahoo.co.uk </t>
  </si>
  <si>
    <t>CW5 7PP</t>
  </si>
  <si>
    <t>Whittakers Green Farm, Pewit Lane</t>
  </si>
  <si>
    <t>Hunsterson</t>
  </si>
  <si>
    <t>Nantwich</t>
  </si>
  <si>
    <t>WGR-WGF-0030</t>
  </si>
  <si>
    <t>WGR-WGF-0008</t>
  </si>
  <si>
    <t>PR161</t>
  </si>
  <si>
    <t>07738 468 802</t>
  </si>
  <si>
    <t>0131 339 5868</t>
  </si>
  <si>
    <t xml:space="preserve">john@frmrecycling.co.uk </t>
  </si>
  <si>
    <t>Buchley Eco Centre</t>
  </si>
  <si>
    <t>Off Balmuildy Road, Bishopbriggs</t>
  </si>
  <si>
    <t>Glasgow</t>
  </si>
  <si>
    <t>Glasgow area</t>
  </si>
  <si>
    <t>G64 3QN</t>
  </si>
  <si>
    <t>FRM-BEC-0020</t>
  </si>
  <si>
    <t>PR162</t>
  </si>
  <si>
    <t>Cat 3 ABP Material, Catering including Green Waste</t>
  </si>
  <si>
    <t>Fiona</t>
  </si>
  <si>
    <t>Maudsley-Drain</t>
  </si>
  <si>
    <t>Double Banks Farm</t>
  </si>
  <si>
    <t>Carleton Rode</t>
  </si>
  <si>
    <t>Bunwell</t>
  </si>
  <si>
    <t>NR16 1NH</t>
  </si>
  <si>
    <t>TEG-DBF-0040</t>
  </si>
  <si>
    <t>Newcastle City Council</t>
  </si>
  <si>
    <t>PR163</t>
  </si>
  <si>
    <t xml:space="preserve">Garden waste, HWRC garden waste, landscape gardener </t>
  </si>
  <si>
    <t>Geariod</t>
  </si>
  <si>
    <t>Henry</t>
  </si>
  <si>
    <t>0191 2328520</t>
  </si>
  <si>
    <t>07971457353</t>
  </si>
  <si>
    <t xml:space="preserve">gearoid.henry@newcastle.gov.uk </t>
  </si>
  <si>
    <t>0191 2646958</t>
  </si>
  <si>
    <t>Sandhills Cottages</t>
  </si>
  <si>
    <t>Off Walbottle Road</t>
  </si>
  <si>
    <t>Newburn</t>
  </si>
  <si>
    <t>Newcastle Upon Tyne</t>
  </si>
  <si>
    <t>NE15 9RU</t>
  </si>
  <si>
    <t>NCC-SC-0015</t>
  </si>
  <si>
    <t>Andrew Cook (Containers) Ltd</t>
  </si>
  <si>
    <t>PR164</t>
  </si>
  <si>
    <t xml:space="preserve">Alaistair </t>
  </si>
  <si>
    <t>01592 772041</t>
  </si>
  <si>
    <t>07831425725</t>
  </si>
  <si>
    <t xml:space="preserve">andrewcook@talk21.com </t>
  </si>
  <si>
    <t>Birchwood Sidings</t>
  </si>
  <si>
    <t>Fife</t>
  </si>
  <si>
    <t>KY1 4DN</t>
  </si>
  <si>
    <t>Strathore Road</t>
  </si>
  <si>
    <t>Thornton</t>
  </si>
  <si>
    <t>AC-BS-0010</t>
  </si>
  <si>
    <t>Manufactured topsoil ingredient</t>
  </si>
  <si>
    <t>AC-BS-0030</t>
  </si>
  <si>
    <t>City Markets (Glasgow) LLP</t>
  </si>
  <si>
    <t>PR165</t>
  </si>
  <si>
    <t>Fruit and veg waste cardboard and wood waste</t>
  </si>
  <si>
    <t>0141  287 2500</t>
  </si>
  <si>
    <t>0141 287 2505</t>
  </si>
  <si>
    <t>graham.wallace@citymarketsglasgow.co.uk</t>
  </si>
  <si>
    <t>PR4 5TH</t>
  </si>
  <si>
    <t>Robertson</t>
  </si>
  <si>
    <t>0141 287 2506</t>
  </si>
  <si>
    <t xml:space="preserve">gordon.robertson@citymarketsglasgow.co.uk  </t>
  </si>
  <si>
    <t>130 Blochairn Road</t>
  </si>
  <si>
    <t>G21 2DU</t>
  </si>
  <si>
    <t>CMG-BR-0020</t>
  </si>
  <si>
    <t>Countrystyle Recycling Ltd</t>
  </si>
  <si>
    <t>PR166</t>
  </si>
  <si>
    <t>Green Waste,Food Waste, Kitchen Kerbside</t>
  </si>
  <si>
    <t xml:space="preserve">PPC – SW/05/1392 </t>
  </si>
  <si>
    <t xml:space="preserve">EAWML10367 </t>
  </si>
  <si>
    <t>Single ended batch tunnels, then windrow stabilization</t>
  </si>
  <si>
    <t xml:space="preserve">andy.sibley@countrystylegroup.co.uk </t>
  </si>
  <si>
    <t>Ridham Dock Road</t>
  </si>
  <si>
    <t>Iwade</t>
  </si>
  <si>
    <t>Sittingbourne, Kent</t>
  </si>
  <si>
    <t>ME9 8SR</t>
  </si>
  <si>
    <t>CRL-RDR-0040</t>
  </si>
  <si>
    <t>To be withdrawn</t>
  </si>
  <si>
    <t>Down End Composting &amp; Recycling</t>
  </si>
  <si>
    <t>PR167</t>
  </si>
  <si>
    <t>Farwell</t>
  </si>
  <si>
    <t>01258 455219</t>
  </si>
  <si>
    <t>01258 452590</t>
  </si>
  <si>
    <t>Microsoft Visual Basic</t>
  </si>
  <si>
    <t>mfarwell@btconnect.com</t>
  </si>
  <si>
    <t>Down End Farm, Bushes Road</t>
  </si>
  <si>
    <t>Stourpaine</t>
  </si>
  <si>
    <t>Blandford Forum</t>
  </si>
  <si>
    <t>DT11 8SY</t>
  </si>
  <si>
    <t>DECR-0015</t>
  </si>
  <si>
    <t>DECR-1530</t>
  </si>
  <si>
    <t>Down to Earth Recycling Ltd</t>
  </si>
  <si>
    <t>PR168</t>
  </si>
  <si>
    <t>WD/2007/2079</t>
  </si>
  <si>
    <t>Para 12, 13 &amp; 21</t>
  </si>
  <si>
    <t>Lynn</t>
  </si>
  <si>
    <t>Wendt</t>
  </si>
  <si>
    <t>01673 818262</t>
  </si>
  <si>
    <t xml:space="preserve">kevin.wendt1@btconnect.com </t>
  </si>
  <si>
    <t>07860 518625</t>
  </si>
  <si>
    <t>Old Cement Works</t>
  </si>
  <si>
    <t>Gainsthorpe Road</t>
  </si>
  <si>
    <t>Kirton Lindsey, Gainsborough</t>
  </si>
  <si>
    <t>DN21 4JH</t>
  </si>
  <si>
    <t>DTER-OCW-0012</t>
  </si>
  <si>
    <t>PR169</t>
  </si>
  <si>
    <t>Hill</t>
  </si>
  <si>
    <t>01892 770501</t>
  </si>
  <si>
    <t>07515 485595</t>
  </si>
  <si>
    <t xml:space="preserve">Mark </t>
  </si>
  <si>
    <t>07768905185</t>
  </si>
  <si>
    <t>mark.hill@environment-agency.gov.uk</t>
  </si>
  <si>
    <t>Dunbrik Compost Facility</t>
  </si>
  <si>
    <t>Main Road</t>
  </si>
  <si>
    <t>Sundridge</t>
  </si>
  <si>
    <t>TN14 6EP</t>
  </si>
  <si>
    <t>ERG-0010</t>
  </si>
  <si>
    <t>Gray Composting Services Ltd</t>
  </si>
  <si>
    <t>PR170</t>
  </si>
  <si>
    <t>CAT 3, Sheel fish, Kitchen food waste</t>
  </si>
  <si>
    <t>In-vessel</t>
  </si>
  <si>
    <t>Gray</t>
  </si>
  <si>
    <t>01261 842 723</t>
  </si>
  <si>
    <t>01261 842 938</t>
  </si>
  <si>
    <t xml:space="preserve">charles.b.gray@btinternet.com </t>
  </si>
  <si>
    <t>Banff</t>
  </si>
  <si>
    <t>Ley Farm</t>
  </si>
  <si>
    <t>Fordyce</t>
  </si>
  <si>
    <t>AB45 2XS</t>
  </si>
  <si>
    <t>GCS-LF-0040</t>
  </si>
  <si>
    <t>PR172-INV</t>
  </si>
  <si>
    <t>Green and food waste</t>
  </si>
  <si>
    <t>PR173</t>
  </si>
  <si>
    <t>Green waste &amp; wood</t>
  </si>
  <si>
    <t xml:space="preserve">Anna </t>
  </si>
  <si>
    <t>Firth</t>
  </si>
  <si>
    <t>0131 445 6528</t>
  </si>
  <si>
    <t>0131 445 6503</t>
  </si>
  <si>
    <t>Anna.Firth@scottishwater.co.uk</t>
  </si>
  <si>
    <t>Pirie</t>
  </si>
  <si>
    <t>0131 445 6874</t>
  </si>
  <si>
    <t>brian.pirie@scottishwaterhorizons.co.uk</t>
  </si>
  <si>
    <t>Burnbrae Composting &amp; Recycling Facility</t>
  </si>
  <si>
    <t>Burnbrae Road</t>
  </si>
  <si>
    <t>Johnstone</t>
  </si>
  <si>
    <t>Renfrewshire</t>
  </si>
  <si>
    <t>SW-BCRF-0020</t>
  </si>
  <si>
    <t>SW-BCFR-0040</t>
  </si>
  <si>
    <t>PR174-INV</t>
  </si>
  <si>
    <t>Green/Food, fish waste, Food Processing residuals</t>
  </si>
  <si>
    <t>01771 644 883</t>
  </si>
  <si>
    <t>0177716 44 883</t>
  </si>
  <si>
    <t>KNR2-0040</t>
  </si>
  <si>
    <t>KNR2-0012</t>
  </si>
  <si>
    <t>PR175</t>
  </si>
  <si>
    <t>Council Kerbside Collected green waste</t>
  </si>
  <si>
    <t>Bloor</t>
  </si>
  <si>
    <t>01270 526 210</t>
  </si>
  <si>
    <t>07759 145967</t>
  </si>
  <si>
    <t xml:space="preserve">Field Farm Compost Facility </t>
  </si>
  <si>
    <t>Fields Farm</t>
  </si>
  <si>
    <t>Clay Lane</t>
  </si>
  <si>
    <t>Elton, Sandbatch, Cheshire</t>
  </si>
  <si>
    <t>CW11 3QX</t>
  </si>
  <si>
    <t>CRJ-FF-0020</t>
  </si>
  <si>
    <t>CRJ-0010</t>
  </si>
  <si>
    <t>Borders Organics Recycling</t>
  </si>
  <si>
    <t>PR176</t>
  </si>
  <si>
    <t>Green, wood &amp; animal manure</t>
  </si>
  <si>
    <t>Eco Pods</t>
  </si>
  <si>
    <t>Wynne</t>
  </si>
  <si>
    <t>01363 826 77</t>
  </si>
  <si>
    <t>01363 82826</t>
  </si>
  <si>
    <t>david@agbag.co.uk</t>
  </si>
  <si>
    <t>EX17 6EN</t>
  </si>
  <si>
    <t>Rae</t>
  </si>
  <si>
    <t>07980 916 297</t>
  </si>
  <si>
    <t>kevinrae@aol.com</t>
  </si>
  <si>
    <t>Stobs</t>
  </si>
  <si>
    <t>Hawick</t>
  </si>
  <si>
    <t>TD9 9UQ</t>
  </si>
  <si>
    <t>Crapper and Sons Landfill Ltd</t>
  </si>
  <si>
    <t>PR177</t>
  </si>
  <si>
    <t xml:space="preserve">Richard </t>
  </si>
  <si>
    <t>Crapper</t>
  </si>
  <si>
    <t>01793 853 998</t>
  </si>
  <si>
    <t>07193 848059</t>
  </si>
  <si>
    <t>richard@crapperandsons.co.uk</t>
  </si>
  <si>
    <t>Grierson</t>
  </si>
  <si>
    <t>07837 213309</t>
  </si>
  <si>
    <t>Park Grounds</t>
  </si>
  <si>
    <t>Brinkworth Road</t>
  </si>
  <si>
    <t>Wooton Bassett</t>
  </si>
  <si>
    <t>SN4 8DW</t>
  </si>
  <si>
    <t>AL-PE-0020</t>
  </si>
  <si>
    <t>Gwynedd County Council</t>
  </si>
  <si>
    <t>PR178</t>
  </si>
  <si>
    <t>Kitchen and green waste</t>
  </si>
  <si>
    <t>Edwards</t>
  </si>
  <si>
    <t>01286 677080</t>
  </si>
  <si>
    <t>01286 677081</t>
  </si>
  <si>
    <t>stevenedwards@gwynedd.gov.uk</t>
  </si>
  <si>
    <t>LL46 2UW</t>
  </si>
  <si>
    <t>Ffriddrasus IVC</t>
  </si>
  <si>
    <t>Morfa Road</t>
  </si>
  <si>
    <t>Harlech</t>
  </si>
  <si>
    <t>Gwynedd</t>
  </si>
  <si>
    <t>GC-FL-0040</t>
  </si>
  <si>
    <t>PR179</t>
  </si>
  <si>
    <t>WML/L/1038344</t>
  </si>
  <si>
    <t>Drylaw Hill Farm</t>
  </si>
  <si>
    <t>East Linton</t>
  </si>
  <si>
    <t>Linton</t>
  </si>
  <si>
    <t>EH40 3AZ</t>
  </si>
  <si>
    <t>FRM-DHF-0020</t>
  </si>
  <si>
    <t>Newton Composting</t>
  </si>
  <si>
    <t>PR180</t>
  </si>
  <si>
    <t>Delaney</t>
  </si>
  <si>
    <t>0289 1822172</t>
  </si>
  <si>
    <t>0289 1812514</t>
  </si>
  <si>
    <t xml:space="preserve">delaneyr@hotmail.co.uk </t>
  </si>
  <si>
    <t>Belfast City Council Composting Site</t>
  </si>
  <si>
    <t>Dargan Road</t>
  </si>
  <si>
    <t>Belfast</t>
  </si>
  <si>
    <t>BT3 9LZ</t>
  </si>
  <si>
    <t>NC-BCC-0040</t>
  </si>
  <si>
    <t>A Broster Ltd - Diggle Farm</t>
  </si>
  <si>
    <t>PR181</t>
  </si>
  <si>
    <t>Diggle Green Farm</t>
  </si>
  <si>
    <t>Walton Lane, Culcheth</t>
  </si>
  <si>
    <t>Warrington</t>
  </si>
  <si>
    <t>WA3 4BD</t>
  </si>
  <si>
    <t>PR182</t>
  </si>
  <si>
    <t>Collected green waste</t>
  </si>
  <si>
    <t>Albion Lane</t>
  </si>
  <si>
    <t>Willerby</t>
  </si>
  <si>
    <t>Landau</t>
  </si>
  <si>
    <t>East Yorkshire</t>
  </si>
  <si>
    <t>Not avaliable</t>
  </si>
  <si>
    <t>BIO-AL-0020</t>
  </si>
  <si>
    <t>BIO-AL-0010</t>
  </si>
  <si>
    <t>Binn Skips Ltd</t>
  </si>
  <si>
    <t>PR183</t>
  </si>
  <si>
    <t>Green waste and vegetable processing waste</t>
  </si>
  <si>
    <t>Lang</t>
  </si>
  <si>
    <t>01577 830833</t>
  </si>
  <si>
    <t>07850 927859</t>
  </si>
  <si>
    <t>01577 830488</t>
  </si>
  <si>
    <t xml:space="preserve">keith.laing@binnskips.co.uk </t>
  </si>
  <si>
    <t>Perthsire</t>
  </si>
  <si>
    <t>BSL-BF-0040</t>
  </si>
  <si>
    <t>BSL-BF-0010</t>
  </si>
  <si>
    <t>M &amp; DI Kemp &amp; Sons</t>
  </si>
  <si>
    <t>PR184</t>
  </si>
  <si>
    <t>Green Waste, Catering Waste</t>
  </si>
  <si>
    <t>51/413/8002/ABP/CMP</t>
  </si>
  <si>
    <t>Jeremy</t>
  </si>
  <si>
    <t>Kemp</t>
  </si>
  <si>
    <t>01759 318249</t>
  </si>
  <si>
    <t>07703 220425</t>
  </si>
  <si>
    <t>01759 319041</t>
  </si>
  <si>
    <t>jezakemp@hotmail.com</t>
  </si>
  <si>
    <t>Ryedale Farm</t>
  </si>
  <si>
    <t>Melbourne</t>
  </si>
  <si>
    <t>York</t>
  </si>
  <si>
    <t>YO42 4ST</t>
  </si>
  <si>
    <t xml:space="preserve">jezakemp@hotmail.com  </t>
  </si>
  <si>
    <t>MDK-RF-0010</t>
  </si>
  <si>
    <t>MDK-RF-0025</t>
  </si>
  <si>
    <t>S J B Recycling</t>
  </si>
  <si>
    <t>PR185</t>
  </si>
  <si>
    <t>Green Waste (Local Authority)</t>
  </si>
  <si>
    <t>Hodds</t>
  </si>
  <si>
    <t>01132 538600</t>
  </si>
  <si>
    <t>01132 523162</t>
  </si>
  <si>
    <t>robert.hodds@sjbrecycling.co.uk</t>
  </si>
  <si>
    <t>07745 720032</t>
  </si>
  <si>
    <t>ben.hodds@sjbrecycling.co.uk</t>
  </si>
  <si>
    <t>Mitchell Laithes Water Treatment Works</t>
  </si>
  <si>
    <t>Clough Lane, Earlsheaton</t>
  </si>
  <si>
    <t>Dewsbury</t>
  </si>
  <si>
    <t>WF12 8LL</t>
  </si>
  <si>
    <t>20,000 +</t>
  </si>
  <si>
    <t>Heatherland Ltd</t>
  </si>
  <si>
    <t>PR186</t>
  </si>
  <si>
    <t>Green Horticultural Waste</t>
  </si>
  <si>
    <t>Michael</t>
  </si>
  <si>
    <t>Lunnon</t>
  </si>
  <si>
    <t>01277 363161</t>
  </si>
  <si>
    <t>01277 364441</t>
  </si>
  <si>
    <t xml:space="preserve">michael.lunnon@lunnonwaste.com </t>
  </si>
  <si>
    <t>Stondon Hall Farm</t>
  </si>
  <si>
    <t>Ongar Road, Stondon Massey</t>
  </si>
  <si>
    <t>Brentwood</t>
  </si>
  <si>
    <t>CM15 0LD</t>
  </si>
  <si>
    <t>HL-SHF-0040</t>
  </si>
  <si>
    <t>HL-SHF-0012</t>
  </si>
  <si>
    <t>PR187</t>
  </si>
  <si>
    <t>john.frmrecycling.co.uk</t>
  </si>
  <si>
    <t>Dowlaw Farm</t>
  </si>
  <si>
    <t>Coldingham</t>
  </si>
  <si>
    <t>Eyemouth</t>
  </si>
  <si>
    <t>Berwick</t>
  </si>
  <si>
    <t>TD14 5TY</t>
  </si>
  <si>
    <t>FRM-DF-0020</t>
  </si>
  <si>
    <t>PR188</t>
  </si>
  <si>
    <t>Biodegradable Kitchen &amp; Canteen &amp; Green Waste</t>
  </si>
  <si>
    <t>Meat excluded</t>
  </si>
  <si>
    <t xml:space="preserve">EPR/YP3295EK  </t>
  </si>
  <si>
    <t>Anthony</t>
  </si>
  <si>
    <t>07721 886550</t>
  </si>
  <si>
    <t>abyrne@viridor.co.uk</t>
  </si>
  <si>
    <t>Chichester Road</t>
  </si>
  <si>
    <t>Waithlands</t>
  </si>
  <si>
    <t>OL16 2AU</t>
  </si>
  <si>
    <t>Griffiths</t>
  </si>
  <si>
    <t>01923 712620</t>
  </si>
  <si>
    <t>01903 712658</t>
  </si>
  <si>
    <t>bgriffiths@viridor.co.uk</t>
  </si>
  <si>
    <t>Rochdale</t>
  </si>
  <si>
    <t>VGML-CR-0040</t>
  </si>
  <si>
    <t>PR189</t>
  </si>
  <si>
    <t>Green Waste &amp; Organic Horticultural Waste</t>
  </si>
  <si>
    <t>Not provided yet</t>
  </si>
  <si>
    <t>01942 417420</t>
  </si>
  <si>
    <t>Lodgewood Farm</t>
  </si>
  <si>
    <t>Red Hill Way</t>
  </si>
  <si>
    <t>TF2 9PD</t>
  </si>
  <si>
    <t>JML-LF-0012</t>
  </si>
  <si>
    <t xml:space="preserve">Natural World Products </t>
  </si>
  <si>
    <t>PR190</t>
  </si>
  <si>
    <t>Kerbside collected green waste &amp; catering waste &amp; source segreated green waste</t>
  </si>
  <si>
    <t>WML 19/37</t>
  </si>
  <si>
    <t xml:space="preserve">celine.rice@nwp-recycle.com </t>
  </si>
  <si>
    <t>Glenside Quarry</t>
  </si>
  <si>
    <t>Glenside Road</t>
  </si>
  <si>
    <t>Dunmurray</t>
  </si>
  <si>
    <t>BT17 0LH</t>
  </si>
  <si>
    <t>NWP-GQ-0015</t>
  </si>
  <si>
    <t>Billy Bowie Special Projects Ltd</t>
  </si>
  <si>
    <t>PR191</t>
  </si>
  <si>
    <t>NSF-CMi</t>
  </si>
  <si>
    <t>ABP, Wood, Green Wastes</t>
  </si>
  <si>
    <t>WML/W/1023899</t>
  </si>
  <si>
    <t xml:space="preserve">In-Vessel </t>
  </si>
  <si>
    <t>Ralph</t>
  </si>
  <si>
    <t>Pottie</t>
  </si>
  <si>
    <t>01563 549049</t>
  </si>
  <si>
    <t>07788 101876</t>
  </si>
  <si>
    <t>01563 549949</t>
  </si>
  <si>
    <t>ralph@billybowietankers.co.uk</t>
  </si>
  <si>
    <t>Moorfield Industrial Estate</t>
  </si>
  <si>
    <t>Kilmarnock</t>
  </si>
  <si>
    <t xml:space="preserve">Ralph </t>
  </si>
  <si>
    <t>Ayrshire</t>
  </si>
  <si>
    <t>KA2 0BA</t>
  </si>
  <si>
    <t>BB-MIE-0025</t>
  </si>
  <si>
    <t>Greencomp Ltd</t>
  </si>
  <si>
    <t>PR192</t>
  </si>
  <si>
    <t>Certified To PAS 100 &amp; CQP</t>
  </si>
  <si>
    <t>EPR/CP3096LE</t>
  </si>
  <si>
    <t xml:space="preserve">Simon </t>
  </si>
  <si>
    <t>Stearn</t>
  </si>
  <si>
    <t>01953 603984</t>
  </si>
  <si>
    <t>01953 600745</t>
  </si>
  <si>
    <t>greencompltd@btconnect.com</t>
  </si>
  <si>
    <t>Wymondham</t>
  </si>
  <si>
    <t>Old Hethel Airfield</t>
  </si>
  <si>
    <t>Stanfield Road, Stanfield</t>
  </si>
  <si>
    <t>Norfolk</t>
  </si>
  <si>
    <t>NR8 9RL</t>
  </si>
  <si>
    <t>GCL-OHA-0040</t>
  </si>
  <si>
    <t>Cowbridge Compost Ltd</t>
  </si>
  <si>
    <t>PR193</t>
  </si>
  <si>
    <t>EPR/BP3095SR</t>
  </si>
  <si>
    <t>NCC/042509/2009</t>
  </si>
  <si>
    <t>In-Vessel</t>
  </si>
  <si>
    <t>Homfray</t>
  </si>
  <si>
    <t>01446 772600</t>
  </si>
  <si>
    <t>01446 774825</t>
  </si>
  <si>
    <t xml:space="preserve">jh@cowbridgecompost.com </t>
  </si>
  <si>
    <t>The Lodge</t>
  </si>
  <si>
    <t>Llwynhelig</t>
  </si>
  <si>
    <t>Cowbridge</t>
  </si>
  <si>
    <t>CF71 7FF</t>
  </si>
  <si>
    <t>Hallett</t>
  </si>
  <si>
    <t>07973 894723</t>
  </si>
  <si>
    <t>mike@cowbridgecompost.com</t>
  </si>
  <si>
    <t>CCL-TL-0010</t>
  </si>
  <si>
    <t>RSJ Systems Ltd (T/A Mosleys)</t>
  </si>
  <si>
    <t>PR195</t>
  </si>
  <si>
    <t>Food &amp; Food Processing Wastes</t>
  </si>
  <si>
    <t>Application Ref: 02/01705/CCC                                                                                 Planning Portal Ref: C2/02/163/0207B</t>
  </si>
  <si>
    <t>EAWML66011  EAEPRFP3590SQT001</t>
  </si>
  <si>
    <t>NCC/E/RSJ001</t>
  </si>
  <si>
    <t>Mosley</t>
  </si>
  <si>
    <t>01845 577684</t>
  </si>
  <si>
    <t>01845 577736</t>
  </si>
  <si>
    <t>simon@mosleys.eu</t>
  </si>
  <si>
    <t>Park Barn Farm</t>
  </si>
  <si>
    <t>Station Road</t>
  </si>
  <si>
    <t>Topcliffe</t>
  </si>
  <si>
    <t>YO7 3SE</t>
  </si>
  <si>
    <t>North Yorkshire</t>
  </si>
  <si>
    <t>RSJ-PBF-0010</t>
  </si>
  <si>
    <t>PR196</t>
  </si>
  <si>
    <t>PPC/E/20085</t>
  </si>
  <si>
    <t>Lower Melville Wood</t>
  </si>
  <si>
    <t>By Ladybank</t>
  </si>
  <si>
    <t>KY15 7LU</t>
  </si>
  <si>
    <t>Premier Waste Management</t>
  </si>
  <si>
    <t>PR027-J</t>
  </si>
  <si>
    <t xml:space="preserve">Den </t>
  </si>
  <si>
    <t>Blewitt</t>
  </si>
  <si>
    <t>0191 3779483</t>
  </si>
  <si>
    <t>07715 510857</t>
  </si>
  <si>
    <t>den.blewitt@premierwaste.com</t>
  </si>
  <si>
    <t>Prospect House</t>
  </si>
  <si>
    <t>Aykley Heads</t>
  </si>
  <si>
    <t>Durham</t>
  </si>
  <si>
    <t>DH1 5TS</t>
  </si>
  <si>
    <t>Dickinson</t>
  </si>
  <si>
    <t>01913 844000</t>
  </si>
  <si>
    <t>colin.dickinson@premierwaste.com</t>
  </si>
  <si>
    <t>Joint Stocks Reycling Centre</t>
  </si>
  <si>
    <t>Quarrington Hill Road</t>
  </si>
  <si>
    <t>Coxhoe</t>
  </si>
  <si>
    <t>DH6 4RT</t>
  </si>
  <si>
    <t>PWM-JS1-0012</t>
  </si>
  <si>
    <t>PR028-T</t>
  </si>
  <si>
    <t xml:space="preserve">Colin </t>
  </si>
  <si>
    <t>Tyne Dock Recycling Centre</t>
  </si>
  <si>
    <t>Jarrow Road</t>
  </si>
  <si>
    <t>South Shields</t>
  </si>
  <si>
    <t>Tyne &amp; Wear</t>
  </si>
  <si>
    <t>NE34 9PS</t>
  </si>
  <si>
    <t>PWM-TD1-0012</t>
  </si>
  <si>
    <t>Eco POD System of enclosed composting</t>
  </si>
  <si>
    <t>01363 82677</t>
  </si>
  <si>
    <t>07836647199</t>
  </si>
  <si>
    <t xml:space="preserve">david@agbag.co.uk </t>
  </si>
  <si>
    <t>Glenrue Bow, Crediton, Devon</t>
  </si>
  <si>
    <t>Shrubbs Farm</t>
  </si>
  <si>
    <t>Edgefield</t>
  </si>
  <si>
    <t>NR24 2AT</t>
  </si>
  <si>
    <t>ORM1-0010</t>
  </si>
  <si>
    <t>ORM1-0020</t>
  </si>
  <si>
    <t xml:space="preserve">Amgen Cymru </t>
  </si>
  <si>
    <t>PR097</t>
  </si>
  <si>
    <t xml:space="preserve">Kerbside, crc and industrial / commercial </t>
  </si>
  <si>
    <t>Ceri</t>
  </si>
  <si>
    <t>01685 870770</t>
  </si>
  <si>
    <t>07685 874684</t>
  </si>
  <si>
    <t>01685 874684</t>
  </si>
  <si>
    <t>ceri@amgen-cymru.com</t>
  </si>
  <si>
    <t>07971913279</t>
  </si>
  <si>
    <t>Bryn Pica</t>
  </si>
  <si>
    <t>LLwydcoed</t>
  </si>
  <si>
    <t>Aberdare</t>
  </si>
  <si>
    <t>CF44 0BX</t>
  </si>
  <si>
    <t>AMG1 - 0010</t>
  </si>
  <si>
    <t>AMG1 - 0020</t>
  </si>
  <si>
    <t>Anglian Water</t>
  </si>
  <si>
    <t>PR158</t>
  </si>
  <si>
    <t>Withdrawn from Scheme.</t>
  </si>
  <si>
    <t>Stobbart</t>
  </si>
  <si>
    <t>01473 589065</t>
  </si>
  <si>
    <t>07809 084771</t>
  </si>
  <si>
    <t>01473 589080</t>
  </si>
  <si>
    <t xml:space="preserve">jstobbart@anglianwater.co.uk </t>
  </si>
  <si>
    <t>PR154</t>
  </si>
  <si>
    <t>Animal  by products, Catering &amp; Green Waste</t>
  </si>
  <si>
    <t>WML 54315</t>
  </si>
  <si>
    <t>Sherdley Farm Site</t>
  </si>
  <si>
    <t xml:space="preserve"> Ratten Lane</t>
  </si>
  <si>
    <t>Hutton</t>
  </si>
  <si>
    <t>TEG-SF-0040</t>
  </si>
  <si>
    <t>Barr Environmental Ltd</t>
  </si>
  <si>
    <t>PR015</t>
  </si>
  <si>
    <t>Hector</t>
  </si>
  <si>
    <t>MacAlister</t>
  </si>
  <si>
    <t>01290 427630</t>
  </si>
  <si>
    <t>07976 340475</t>
  </si>
  <si>
    <t>01290 427631</t>
  </si>
  <si>
    <t xml:space="preserve">hector.macalister@barr-environmental.co.uk </t>
  </si>
  <si>
    <t>hector.macalister@barr-environmental.co.uk</t>
  </si>
  <si>
    <t>Garlaff Farmhouse</t>
  </si>
  <si>
    <t>Skares Road</t>
  </si>
  <si>
    <t>Cumnock</t>
  </si>
  <si>
    <t>KA18 2RD</t>
  </si>
  <si>
    <t>BEV1-0025</t>
  </si>
  <si>
    <t>Transport &amp; Technical Services Department</t>
  </si>
  <si>
    <t>PR025</t>
  </si>
  <si>
    <t>Public &amp; Amenity  Green waste</t>
  </si>
  <si>
    <t>Lefeuvre</t>
  </si>
  <si>
    <t>01534 448 594</t>
  </si>
  <si>
    <t>01534 448 300</t>
  </si>
  <si>
    <t xml:space="preserve">c.lefeuvre@gov.je. </t>
  </si>
  <si>
    <t>PO Box 412 State Offices</t>
  </si>
  <si>
    <t>South Hill</t>
  </si>
  <si>
    <t>St Helier, Jersey</t>
  </si>
  <si>
    <t>JE4 8UY</t>
  </si>
  <si>
    <t>Denis</t>
  </si>
  <si>
    <t>Van Der Vliet</t>
  </si>
  <si>
    <t>d.vandercliet@gov.je</t>
  </si>
  <si>
    <t>Garden Waste and Packaging Timber Recovery Facility (La Collette Green Waste Facility)</t>
  </si>
  <si>
    <t>La Collette Reclamation Site</t>
  </si>
  <si>
    <t>St. Helier</t>
  </si>
  <si>
    <t>Jersey</t>
  </si>
  <si>
    <t>JE2 3NX</t>
  </si>
  <si>
    <t>JCL1 - 0010</t>
  </si>
  <si>
    <t>PR134</t>
  </si>
  <si>
    <t>Lower Trent OWC</t>
  </si>
  <si>
    <t>Scunthorpe</t>
  </si>
  <si>
    <t xml:space="preserve"> North Lincolnshire</t>
  </si>
  <si>
    <t>DN15 8SN</t>
  </si>
  <si>
    <t>ST-FLX-0010</t>
  </si>
  <si>
    <t>ST-FLX-1040</t>
  </si>
  <si>
    <t>Realm Construction</t>
  </si>
  <si>
    <t>PR149</t>
  </si>
  <si>
    <t>Wilkie</t>
  </si>
  <si>
    <t>01592 782500</t>
  </si>
  <si>
    <t>07967 678356</t>
  </si>
  <si>
    <t>01592 722985</t>
  </si>
  <si>
    <t>GRAHAM.WILKIE@purvisgroup.co.uk</t>
  </si>
  <si>
    <t>Robert Purvis Plant Hire, Thistle House</t>
  </si>
  <si>
    <t>Cartmore Industrial Estate, Lochgelly, Fife</t>
  </si>
  <si>
    <t>KY5 8LL</t>
  </si>
  <si>
    <t>Hyslop</t>
  </si>
  <si>
    <t>steve.hyslop@purvisgroup.co.uk</t>
  </si>
  <si>
    <t>Bowhill Recycling Facility</t>
  </si>
  <si>
    <t>Jamphlarf Road</t>
  </si>
  <si>
    <t xml:space="preserve"> Lochgelly, Fife</t>
  </si>
  <si>
    <t xml:space="preserve">KY5 OAE </t>
  </si>
  <si>
    <t>RLM1-0020</t>
  </si>
  <si>
    <t>RLM1-0010</t>
  </si>
  <si>
    <t>RLM1-2040</t>
  </si>
  <si>
    <t>Last update NSF-Cmi:</t>
  </si>
  <si>
    <t>Applied for initial certification</t>
  </si>
  <si>
    <t>Working towards renewal</t>
  </si>
  <si>
    <t>Renewal phase</t>
  </si>
  <si>
    <t>Total applied &amp; renewals</t>
  </si>
  <si>
    <t>Number</t>
  </si>
  <si>
    <t>Withdrawn</t>
  </si>
  <si>
    <t>Applied for 1st Certification</t>
  </si>
  <si>
    <t>Green/woody plant material</t>
  </si>
  <si>
    <t xml:space="preserve">Green waste, wood waste, cardboard </t>
  </si>
  <si>
    <t>TF-SY-0010</t>
  </si>
  <si>
    <t>Withdrawn during (month):</t>
  </si>
  <si>
    <t>Vertal</t>
  </si>
  <si>
    <t xml:space="preserve">Henry </t>
  </si>
  <si>
    <t>Green waste and wood waste</t>
  </si>
  <si>
    <t>Risehow Industrial Estate</t>
  </si>
  <si>
    <t>Flimby</t>
  </si>
  <si>
    <t>Maryport</t>
  </si>
  <si>
    <t>CA15 8PD</t>
  </si>
  <si>
    <t>01900 818010</t>
  </si>
  <si>
    <t>PR058</t>
  </si>
  <si>
    <t>Mailing Address2</t>
  </si>
  <si>
    <t>Principal grade - particle size to (mm):</t>
  </si>
  <si>
    <t>P07/W0148/CM</t>
  </si>
  <si>
    <t>WML86374</t>
  </si>
  <si>
    <t>Karen</t>
  </si>
  <si>
    <t>Moutos</t>
  </si>
  <si>
    <t>01608 677711</t>
  </si>
  <si>
    <t>kmoutos@agrivert.co.uk</t>
  </si>
  <si>
    <t>Ebsworth</t>
  </si>
  <si>
    <t>kevin.burgess@nottsrecycling.co.uk</t>
  </si>
  <si>
    <t>PKF-CRO-0020</t>
  </si>
  <si>
    <t>OF&amp;G</t>
  </si>
  <si>
    <t>PAS 100 sales responsible person</t>
  </si>
  <si>
    <t>Market Drayton</t>
  </si>
  <si>
    <t>Shropshire</t>
  </si>
  <si>
    <t>TF9 2HZ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</si>
</sst>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[$-809]dd\ mmmm\ yyyy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£&quot;#,##0.0;[Red]\-&quot;£&quot;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Verdana"/>
      <family val="2"/>
    </font>
    <font>
      <sz val="10"/>
      <name val="Calibri"/>
      <family val="2"/>
    </font>
    <font>
      <sz val="9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10.5"/>
      <name val="Arial"/>
      <family val="2"/>
    </font>
    <font>
      <sz val="9"/>
      <color indexed="8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1" fillId="0" borderId="0" xfId="53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53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49" fontId="0" fillId="0" borderId="0" xfId="53" applyNumberFormat="1" applyFont="1" applyFill="1" applyBorder="1" applyAlignment="1" applyProtection="1">
      <alignment horizontal="left" vertical="center" wrapText="1"/>
      <protection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Font="1" applyFill="1" applyAlignment="1">
      <alignment horizontal="left" vertical="center" wrapText="1"/>
    </xf>
    <xf numFmtId="49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0" fontId="21" fillId="0" borderId="0" xfId="53" applyFont="1" applyFill="1" applyAlignment="1" applyProtection="1">
      <alignment horizontal="left" vertical="center" wrapText="1"/>
      <protection/>
    </xf>
    <xf numFmtId="0" fontId="21" fillId="0" borderId="0" xfId="53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>
      <alignment horizontal="left" vertical="center" wrapText="1"/>
    </xf>
    <xf numFmtId="49" fontId="21" fillId="0" borderId="0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21" fillId="0" borderId="0" xfId="53" applyFont="1" applyFill="1" applyAlignment="1" applyProtection="1">
      <alignment horizontal="left" vertical="center" wrapText="1"/>
      <protection/>
    </xf>
    <xf numFmtId="0" fontId="0" fillId="0" borderId="0" xfId="42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1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1" fillId="0" borderId="0" xfId="53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right" vertical="center" wrapText="1"/>
    </xf>
    <xf numFmtId="176" fontId="25" fillId="0" borderId="0" xfId="42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42" applyNumberFormat="1" applyFont="1" applyFill="1" applyBorder="1" applyAlignment="1">
      <alignment horizontal="left" vertical="center" wrapText="1"/>
    </xf>
    <xf numFmtId="3" fontId="0" fillId="22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1" fillId="0" borderId="0" xfId="53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76" fontId="25" fillId="0" borderId="0" xfId="42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0" xfId="53" applyFont="1" applyFill="1" applyBorder="1" applyAlignment="1" applyProtection="1">
      <alignment vertical="center" wrapText="1"/>
      <protection/>
    </xf>
    <xf numFmtId="14" fontId="25" fillId="0" borderId="0" xfId="0" applyNumberFormat="1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left" vertical="center" wrapText="1" shrinkToFit="1"/>
    </xf>
    <xf numFmtId="0" fontId="33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quotePrefix="1">
      <alignment horizontal="left" vertical="center" wrapText="1"/>
    </xf>
    <xf numFmtId="0" fontId="0" fillId="0" borderId="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Font="1" applyFill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3" fontId="0" fillId="22" borderId="0" xfId="4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2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11" borderId="10" xfId="0" applyNumberFormat="1" applyFont="1" applyFill="1" applyBorder="1" applyAlignment="1">
      <alignment horizontal="left" vertical="center" wrapText="1"/>
    </xf>
    <xf numFmtId="0" fontId="0" fillId="20" borderId="10" xfId="0" applyNumberFormat="1" applyFont="1" applyFill="1" applyBorder="1" applyAlignment="1">
      <alignment horizontal="left" vertical="center" wrapText="1"/>
    </xf>
    <xf numFmtId="0" fontId="0" fillId="7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1" fillId="0" borderId="12" xfId="53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14" fontId="25" fillId="0" borderId="0" xfId="0" applyNumberFormat="1" applyFont="1" applyFill="1" applyBorder="1" applyAlignment="1" quotePrefix="1">
      <alignment horizontal="left" vertical="center" wrapText="1"/>
    </xf>
    <xf numFmtId="14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3" fillId="0" borderId="0" xfId="53" applyFill="1" applyAlignment="1">
      <alignment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quotePrefix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3" fontId="0" fillId="0" borderId="0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17" fontId="25" fillId="0" borderId="0" xfId="0" applyNumberFormat="1" applyFont="1" applyFill="1" applyBorder="1" applyAlignment="1">
      <alignment vertical="center" wrapText="1"/>
    </xf>
    <xf numFmtId="176" fontId="25" fillId="0" borderId="0" xfId="42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4" fontId="25" fillId="0" borderId="0" xfId="0" applyNumberFormat="1" applyFont="1" applyFill="1" applyBorder="1" applyAlignment="1">
      <alignment vertical="center" wrapText="1"/>
    </xf>
    <xf numFmtId="0" fontId="21" fillId="0" borderId="0" xfId="53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Annual Throughputs</a:t>
            </a:r>
          </a:p>
        </c:rich>
      </c:tx>
      <c:layout>
        <c:manualLayout>
          <c:xMode val="factor"/>
          <c:yMode val="factor"/>
          <c:x val="0.01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05"/>
          <c:w val="0.84375"/>
          <c:h val="0.76625"/>
        </c:manualLayout>
      </c:layout>
      <c:lineChart>
        <c:grouping val="standard"/>
        <c:varyColors val="0"/>
        <c:ser>
          <c:idx val="0"/>
          <c:order val="0"/>
          <c:tx>
            <c:v>Applied 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90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Renewal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Charts!$E$5:$E$26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Pt>
            <c:idx val="17"/>
            <c:spPr>
              <a:ln w="25400">
                <a:solidFill>
                  <a:srgbClr val="0000D4"/>
                </a:solidFill>
              </a:ln>
            </c:spPr>
            <c:marker>
              <c:size val="10"/>
              <c:spPr>
                <a:solidFill>
                  <a:srgbClr val="DD0806"/>
                </a:solidFill>
                <a:ln>
                  <a:solidFill>
                    <a:srgbClr val="900000"/>
                  </a:solidFill>
                </a:ln>
              </c:spPr>
            </c:marker>
          </c:dPt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Charts!$G$5:$G$26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  <c:min val="387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t/a</a:t>
                </a:r>
              </a:p>
            </c:rich>
          </c:tx>
          <c:layout>
            <c:manualLayout>
              <c:xMode val="factor"/>
              <c:yMode val="factor"/>
              <c:x val="-0.002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"/>
          <c:y val="0.91825"/>
          <c:w val="0.552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AfOR Compost Certification Scheme - No of processes</a:t>
            </a:r>
          </a:p>
        </c:rich>
      </c:tx>
      <c:layout>
        <c:manualLayout>
          <c:xMode val="factor"/>
          <c:yMode val="factor"/>
          <c:x val="0.03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05"/>
          <c:w val="0.8445"/>
          <c:h val="0.764"/>
        </c:manualLayout>
      </c:layout>
      <c:lineChart>
        <c:grouping val="standard"/>
        <c:varyColors val="0"/>
        <c:ser>
          <c:idx val="0"/>
          <c:order val="0"/>
          <c:tx>
            <c:v>Applied 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90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Charts!$B$5:$B$26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Renewal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D4"/>
                </a:solidFill>
              </a:ln>
            </c:spPr>
          </c:marker>
          <c:dPt>
            <c:idx val="17"/>
            <c:spPr>
              <a:ln w="25400">
                <a:solidFill>
                  <a:srgbClr val="0000D4"/>
                </a:solidFill>
              </a:ln>
            </c:spPr>
            <c:marker>
              <c:size val="10"/>
              <c:spPr>
                <a:solidFill>
                  <a:srgbClr val="DD0806"/>
                </a:solidFill>
                <a:ln>
                  <a:solidFill>
                    <a:srgbClr val="900000"/>
                  </a:solidFill>
                </a:ln>
              </c:spPr>
            </c:marker>
          </c:dPt>
          <c:cat>
            <c:strRef>
              <c:f>Charts!$A$5:$A$26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Charts!$F$5:$F$26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  <c:min val="387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</a:p>
            </c:rich>
          </c:tx>
          <c:layout>
            <c:manualLayout>
              <c:xMode val="factor"/>
              <c:yMode val="factor"/>
              <c:x val="-0.002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675"/>
          <c:w val="0.551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0.13025</cdr:y>
    </cdr:from>
    <cdr:to>
      <cdr:x>0.281</cdr:x>
      <cdr:y>0.34175</cdr:y>
    </cdr:to>
    <cdr:sp>
      <cdr:nvSpPr>
        <cdr:cNvPr id="1" name="Text Box 10"/>
        <cdr:cNvSpPr txBox="1">
          <a:spLocks noChangeArrowheads="1"/>
        </cdr:cNvSpPr>
      </cdr:nvSpPr>
      <cdr:spPr>
        <a:xfrm>
          <a:off x="695325" y="457200"/>
          <a:ext cx="8477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Compost Quality Protocol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6"/>
        <cdr:cNvSpPr>
          <a:spLocks/>
        </cdr:cNvSpPr>
      </cdr:nvSpPr>
      <cdr:spPr>
        <a:xfrm flipH="1">
          <a:off x="5514975" y="3581400"/>
          <a:ext cx="0" cy="26289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6"/>
        <cdr:cNvSpPr>
          <a:spLocks/>
        </cdr:cNvSpPr>
      </cdr:nvSpPr>
      <cdr:spPr>
        <a:xfrm flipH="1">
          <a:off x="5514975" y="3581400"/>
          <a:ext cx="0" cy="26289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0.17225</cdr:y>
    </cdr:from>
    <cdr:to>
      <cdr:x>0.25825</cdr:x>
      <cdr:y>0.38275</cdr:y>
    </cdr:to>
    <cdr:sp>
      <cdr:nvSpPr>
        <cdr:cNvPr id="1" name="Text Box 10"/>
        <cdr:cNvSpPr txBox="1">
          <a:spLocks noChangeArrowheads="1"/>
        </cdr:cNvSpPr>
      </cdr:nvSpPr>
      <cdr:spPr>
        <a:xfrm>
          <a:off x="638175" y="600075"/>
          <a:ext cx="7810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Compost Quality Protocol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6"/>
        <cdr:cNvSpPr>
          <a:spLocks/>
        </cdr:cNvSpPr>
      </cdr:nvSpPr>
      <cdr:spPr>
        <a:xfrm flipH="1">
          <a:off x="5524500" y="3514725"/>
          <a:ext cx="0" cy="26289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6"/>
        <cdr:cNvSpPr>
          <a:spLocks/>
        </cdr:cNvSpPr>
      </cdr:nvSpPr>
      <cdr:spPr>
        <a:xfrm flipH="1">
          <a:off x="5524500" y="3514725"/>
          <a:ext cx="0" cy="2628900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1" name="Line 6"/>
        <xdr:cNvSpPr>
          <a:spLocks/>
        </xdr:cNvSpPr>
      </xdr:nvSpPr>
      <xdr:spPr>
        <a:xfrm flipH="1">
          <a:off x="8629650" y="1914525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8629650" y="1914525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3" name="Line 6"/>
        <xdr:cNvSpPr>
          <a:spLocks/>
        </xdr:cNvSpPr>
      </xdr:nvSpPr>
      <xdr:spPr>
        <a:xfrm flipH="1">
          <a:off x="8629650" y="1914525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99</xdr:row>
      <xdr:rowOff>19050</xdr:rowOff>
    </xdr:from>
    <xdr:to>
      <xdr:col>12</xdr:col>
      <xdr:colOff>123825</xdr:colOff>
      <xdr:row>110</xdr:row>
      <xdr:rowOff>133350</xdr:rowOff>
    </xdr:to>
    <xdr:sp>
      <xdr:nvSpPr>
        <xdr:cNvPr id="4" name="Line 6"/>
        <xdr:cNvSpPr>
          <a:spLocks/>
        </xdr:cNvSpPr>
      </xdr:nvSpPr>
      <xdr:spPr>
        <a:xfrm flipH="1">
          <a:off x="8629650" y="19145250"/>
          <a:ext cx="0" cy="1895475"/>
        </a:xfrm>
        <a:prstGeom prst="line">
          <a:avLst/>
        </a:prstGeom>
        <a:noFill/>
        <a:ln w="222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161925</xdr:rowOff>
    </xdr:from>
    <xdr:to>
      <xdr:col>8</xdr:col>
      <xdr:colOff>76200</xdr:colOff>
      <xdr:row>27</xdr:row>
      <xdr:rowOff>57150</xdr:rowOff>
    </xdr:to>
    <xdr:grpSp>
      <xdr:nvGrpSpPr>
        <xdr:cNvPr id="5" name="Group 23"/>
        <xdr:cNvGrpSpPr>
          <a:grpSpLocks/>
        </xdr:cNvGrpSpPr>
      </xdr:nvGrpSpPr>
      <xdr:grpSpPr>
        <a:xfrm>
          <a:off x="0" y="3943350"/>
          <a:ext cx="5514975" cy="3581400"/>
          <a:chOff x="505" y="504"/>
          <a:chExt cx="579" cy="376"/>
        </a:xfrm>
        <a:solidFill>
          <a:srgbClr val="FFFFFF"/>
        </a:solidFill>
      </xdr:grpSpPr>
      <xdr:graphicFrame>
        <xdr:nvGraphicFramePr>
          <xdr:cNvPr id="6" name="Chart 6"/>
          <xdr:cNvGraphicFramePr/>
        </xdr:nvGraphicFramePr>
        <xdr:xfrm>
          <a:off x="505" y="504"/>
          <a:ext cx="579" cy="3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7" name="Line 6"/>
          <xdr:cNvSpPr>
            <a:spLocks/>
          </xdr:cNvSpPr>
        </xdr:nvSpPr>
        <xdr:spPr>
          <a:xfrm flipH="1">
            <a:off x="708" y="569"/>
            <a:ext cx="0" cy="215"/>
          </a:xfrm>
          <a:prstGeom prst="line">
            <a:avLst/>
          </a:prstGeom>
          <a:noFill/>
          <a:ln w="222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8</xdr:col>
      <xdr:colOff>85725</xdr:colOff>
      <xdr:row>15</xdr:row>
      <xdr:rowOff>133350</xdr:rowOff>
    </xdr:to>
    <xdr:grpSp>
      <xdr:nvGrpSpPr>
        <xdr:cNvPr id="8" name="Group 22"/>
        <xdr:cNvGrpSpPr>
          <a:grpSpLocks/>
        </xdr:cNvGrpSpPr>
      </xdr:nvGrpSpPr>
      <xdr:grpSpPr>
        <a:xfrm>
          <a:off x="0" y="400050"/>
          <a:ext cx="5524500" cy="3514725"/>
          <a:chOff x="509" y="134"/>
          <a:chExt cx="580" cy="369"/>
        </a:xfrm>
        <a:solidFill>
          <a:srgbClr val="FFFFFF"/>
        </a:solidFill>
      </xdr:grpSpPr>
      <xdr:graphicFrame>
        <xdr:nvGraphicFramePr>
          <xdr:cNvPr id="9" name="Chart 20"/>
          <xdr:cNvGraphicFramePr/>
        </xdr:nvGraphicFramePr>
        <xdr:xfrm>
          <a:off x="509" y="134"/>
          <a:ext cx="580" cy="3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0" name="Line 6"/>
          <xdr:cNvSpPr>
            <a:spLocks/>
          </xdr:cNvSpPr>
        </xdr:nvSpPr>
        <xdr:spPr>
          <a:xfrm flipH="1">
            <a:off x="685" y="198"/>
            <a:ext cx="0" cy="207"/>
          </a:xfrm>
          <a:prstGeom prst="line">
            <a:avLst/>
          </a:prstGeom>
          <a:noFill/>
          <a:ln w="222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n@fairfieldcompost.co.uk" TargetMode="External" /><Relationship Id="rId2" Type="http://schemas.openxmlformats.org/officeDocument/2006/relationships/hyperlink" Target="mailto:ian@wrscompost.co.uk" TargetMode="External" /><Relationship Id="rId3" Type="http://schemas.openxmlformats.org/officeDocument/2006/relationships/hyperlink" Target="mailto:hwaters@agrivert.co.uk" TargetMode="External" /><Relationship Id="rId4" Type="http://schemas.openxmlformats.org/officeDocument/2006/relationships/hyperlink" Target="mailto:leedsorganicgrowers@phonecoop.coop" TargetMode="External" /><Relationship Id="rId5" Type="http://schemas.openxmlformats.org/officeDocument/2006/relationships/hyperlink" Target="mailto:hwaters@agrivert.co.uk" TargetMode="External" /><Relationship Id="rId6" Type="http://schemas.openxmlformats.org/officeDocument/2006/relationships/hyperlink" Target="mailto:hwaters@agrivert.co.uk" TargetMode="External" /><Relationship Id="rId7" Type="http://schemas.openxmlformats.org/officeDocument/2006/relationships/hyperlink" Target="mailto:hwaters@agrivert.co.uk" TargetMode="External" /><Relationship Id="rId8" Type="http://schemas.openxmlformats.org/officeDocument/2006/relationships/hyperlink" Target="mailto:jcooper@handm.wanadoo.co.uk" TargetMode="External" /><Relationship Id="rId9" Type="http://schemas.openxmlformats.org/officeDocument/2006/relationships/hyperlink" Target="mailto:hwaters@agrivert.co.uk" TargetMode="External" /><Relationship Id="rId10" Type="http://schemas.openxmlformats.org/officeDocument/2006/relationships/hyperlink" Target="mailto:cameron@woodhorngroup.co.uk" TargetMode="External" /><Relationship Id="rId11" Type="http://schemas.openxmlformats.org/officeDocument/2006/relationships/hyperlink" Target="mailto:exhpp@anglesey.gov.uk" TargetMode="External" /><Relationship Id="rId12" Type="http://schemas.openxmlformats.org/officeDocument/2006/relationships/hyperlink" Target="mailto:ken.rothery@newearthsolutions.co.uk" TargetMode="External" /><Relationship Id="rId13" Type="http://schemas.openxmlformats.org/officeDocument/2006/relationships/hyperlink" Target="mailto:ben.dyson@greenviewgroup.co.uk" TargetMode="External" /><Relationship Id="rId14" Type="http://schemas.openxmlformats.org/officeDocument/2006/relationships/hyperlink" Target="mailto:Rob.sanderson@newearthsolutions.co.uk" TargetMode="External" /><Relationship Id="rId15" Type="http://schemas.openxmlformats.org/officeDocument/2006/relationships/hyperlink" Target="mailto:ben.dyson@greenviewgroup.co.uk" TargetMode="External" /><Relationship Id="rId16" Type="http://schemas.openxmlformats.org/officeDocument/2006/relationships/hyperlink" Target="mailto:nick.brabner@wrg.co.uk" TargetMode="External" /><Relationship Id="rId17" Type="http://schemas.openxmlformats.org/officeDocument/2006/relationships/hyperlink" Target="mailto:recycle@stantonrecycling.co.uk" TargetMode="External" /><Relationship Id="rId18" Type="http://schemas.openxmlformats.org/officeDocument/2006/relationships/hyperlink" Target="mailto:clarkesonrecycling@ntlworld.com" TargetMode="External" /><Relationship Id="rId19" Type="http://schemas.openxmlformats.org/officeDocument/2006/relationships/hyperlink" Target="mailto:rebecca.jones@thisiseco.co.uk" TargetMode="External" /><Relationship Id="rId20" Type="http://schemas.openxmlformats.org/officeDocument/2006/relationships/hyperlink" Target="mailto:tomf.bedford@btopenworld.com" TargetMode="External" /><Relationship Id="rId21" Type="http://schemas.openxmlformats.org/officeDocument/2006/relationships/hyperlink" Target="mailto:dbarnacle@agrivert.co.uk" TargetMode="External" /><Relationship Id="rId22" Type="http://schemas.openxmlformats.org/officeDocument/2006/relationships/hyperlink" Target="mailto:hwaters@agrivert.co.uk" TargetMode="External" /><Relationship Id="rId23" Type="http://schemas.openxmlformats.org/officeDocument/2006/relationships/hyperlink" Target="mailto:mytumselby@aol.com" TargetMode="External" /><Relationship Id="rId24" Type="http://schemas.openxmlformats.org/officeDocument/2006/relationships/hyperlink" Target="mailto:hwaters@agrivert.co.uk" TargetMode="External" /><Relationship Id="rId25" Type="http://schemas.openxmlformats.org/officeDocument/2006/relationships/hyperlink" Target="mailto:andy@yhs.uk.com" TargetMode="External" /><Relationship Id="rId26" Type="http://schemas.openxmlformats.org/officeDocument/2006/relationships/hyperlink" Target="mailto:Jo@material-change.com" TargetMode="External" /><Relationship Id="rId27" Type="http://schemas.openxmlformats.org/officeDocument/2006/relationships/hyperlink" Target="mailto:Ben.Dyson@greenviewgroup.co.uk" TargetMode="External" /><Relationship Id="rId28" Type="http://schemas.openxmlformats.org/officeDocument/2006/relationships/hyperlink" Target="mailto:ben.hodds@sjbrecycling.co.uk" TargetMode="External" /><Relationship Id="rId29" Type="http://schemas.openxmlformats.org/officeDocument/2006/relationships/hyperlink" Target="mailto:michael.lunnon@lunnonwaste.com" TargetMode="External" /><Relationship Id="rId30" Type="http://schemas.openxmlformats.org/officeDocument/2006/relationships/hyperlink" Target="mailto:abyrne@viridor.co.uk" TargetMode="External" /><Relationship Id="rId31" Type="http://schemas.openxmlformats.org/officeDocument/2006/relationships/hyperlink" Target="mailto:bgriffiths@viridor.co.uk" TargetMode="External" /><Relationship Id="rId32" Type="http://schemas.openxmlformats.org/officeDocument/2006/relationships/hyperlink" Target="mailto:michael.lunnon@lunnonwaste.com" TargetMode="External" /><Relationship Id="rId33" Type="http://schemas.openxmlformats.org/officeDocument/2006/relationships/hyperlink" Target="mailto:peter.reynolds@jackmoodylimited.co.uk" TargetMode="External" /><Relationship Id="rId34" Type="http://schemas.openxmlformats.org/officeDocument/2006/relationships/hyperlink" Target="mailto:celine.rice@nwp-recycle.com" TargetMode="External" /><Relationship Id="rId35" Type="http://schemas.openxmlformats.org/officeDocument/2006/relationships/hyperlink" Target="mailto:celine.rice@nwp-recycle.com" TargetMode="External" /><Relationship Id="rId36" Type="http://schemas.openxmlformats.org/officeDocument/2006/relationships/hyperlink" Target="mailto:peter.goldie@dundeecity.gov.uk" TargetMode="External" /><Relationship Id="rId37" Type="http://schemas.openxmlformats.org/officeDocument/2006/relationships/hyperlink" Target="mailto:angela@hinton-organics.com" TargetMode="External" /><Relationship Id="rId38" Type="http://schemas.openxmlformats.org/officeDocument/2006/relationships/hyperlink" Target="mailto:leedsorganicgrowers@phonecoop.coop" TargetMode="External" /><Relationship Id="rId39" Type="http://schemas.openxmlformats.org/officeDocument/2006/relationships/hyperlink" Target="mailto:mfbennion@tiscali.co.uk" TargetMode="External" /><Relationship Id="rId40" Type="http://schemas.openxmlformats.org/officeDocument/2006/relationships/hyperlink" Target="mailto:murphys2@stirling.gov.uk" TargetMode="External" /><Relationship Id="rId41" Type="http://schemas.openxmlformats.org/officeDocument/2006/relationships/hyperlink" Target="mailto:matthew@mec-recycling.co.uk" TargetMode="External" /><Relationship Id="rId42" Type="http://schemas.openxmlformats.org/officeDocument/2006/relationships/hyperlink" Target="mailto:daniel.tadd@biffa.co.uk" TargetMode="External" /><Relationship Id="rId43" Type="http://schemas.openxmlformats.org/officeDocument/2006/relationships/hyperlink" Target="mailto:john@frmrecycling.co.uk" TargetMode="External" /><Relationship Id="rId44" Type="http://schemas.openxmlformats.org/officeDocument/2006/relationships/hyperlink" Target="mailto:john@frmrecycling.co.uk" TargetMode="External" /><Relationship Id="rId45" Type="http://schemas.openxmlformats.org/officeDocument/2006/relationships/hyperlink" Target="mailto:daniel.tadd@biffa.co.uk" TargetMode="External" /><Relationship Id="rId46" Type="http://schemas.openxmlformats.org/officeDocument/2006/relationships/hyperlink" Target="mailto:AFear@viridor.co.uk" TargetMode="External" /><Relationship Id="rId47" Type="http://schemas.openxmlformats.org/officeDocument/2006/relationships/hyperlink" Target="mailto:nhawkins@viridor-waste.co.uk" TargetMode="External" /><Relationship Id="rId48" Type="http://schemas.openxmlformats.org/officeDocument/2006/relationships/hyperlink" Target="mailto:stevenedwards@gwynedd.gov.uk" TargetMode="External" /><Relationship Id="rId49" Type="http://schemas.openxmlformats.org/officeDocument/2006/relationships/hyperlink" Target="mailto:sherwoodfarms@live.co.uk" TargetMode="External" /><Relationship Id="rId50" Type="http://schemas.openxmlformats.org/officeDocument/2006/relationships/hyperlink" Target="mailto:stuart.fraser@wmtracey.co.uk" TargetMode="External" /><Relationship Id="rId51" Type="http://schemas.openxmlformats.org/officeDocument/2006/relationships/hyperlink" Target="mailto:mytumselby@aol.com" TargetMode="External" /><Relationship Id="rId52" Type="http://schemas.openxmlformats.org/officeDocument/2006/relationships/hyperlink" Target="mailto:graham.wallace@citymarketsglasgow.co.uk" TargetMode="External" /><Relationship Id="rId53" Type="http://schemas.openxmlformats.org/officeDocument/2006/relationships/hyperlink" Target="mailto:Jo@material-change.com" TargetMode="External" /><Relationship Id="rId54" Type="http://schemas.openxmlformats.org/officeDocument/2006/relationships/hyperlink" Target="mailto:delaneyr@hotmail.co.uk" TargetMode="External" /><Relationship Id="rId55" Type="http://schemas.openxmlformats.org/officeDocument/2006/relationships/hyperlink" Target="mailto:helen.smith@scottishwaterhorizons.co.uk" TargetMode="External" /><Relationship Id="rId56" Type="http://schemas.openxmlformats.org/officeDocument/2006/relationships/hyperlink" Target="mailto:sarah.manwaring@theteggroup.plc.uk" TargetMode="External" /><Relationship Id="rId57" Type="http://schemas.openxmlformats.org/officeDocument/2006/relationships/hyperlink" Target="mailto:sarah.manwaring@theteggroup.plc.uk" TargetMode="External" /><Relationship Id="rId58" Type="http://schemas.openxmlformats.org/officeDocument/2006/relationships/hyperlink" Target="mailto:sarah.manwaring@theteggroup.plc.uk" TargetMode="External" /><Relationship Id="rId59" Type="http://schemas.openxmlformats.org/officeDocument/2006/relationships/hyperlink" Target="mailto:sarah.manwaring@theteggroup.plc.uk" TargetMode="External" /><Relationship Id="rId60" Type="http://schemas.openxmlformats.org/officeDocument/2006/relationships/hyperlink" Target="mailto:greencompltd@btconnect.com" TargetMode="External" /><Relationship Id="rId61" Type="http://schemas.openxmlformats.org/officeDocument/2006/relationships/hyperlink" Target="mailto:andrewcook@talk21.com" TargetMode="External" /><Relationship Id="rId62" Type="http://schemas.openxmlformats.org/officeDocument/2006/relationships/hyperlink" Target="mailto:ralph@billybowietankers.co.uk" TargetMode="External" /><Relationship Id="rId63" Type="http://schemas.openxmlformats.org/officeDocument/2006/relationships/hyperlink" Target="mailto:ralph@billybowietankers.co.uk" TargetMode="External" /><Relationship Id="rId64" Type="http://schemas.openxmlformats.org/officeDocument/2006/relationships/hyperlink" Target="mailto:greencompltd@btconnect.com" TargetMode="External" /><Relationship Id="rId65" Type="http://schemas.openxmlformats.org/officeDocument/2006/relationships/hyperlink" Target="mailto:gordonstokes@langmeadfarms.co.uk" TargetMode="External" /><Relationship Id="rId66" Type="http://schemas.openxmlformats.org/officeDocument/2006/relationships/hyperlink" Target="mailto:andy.sibley@countrystylegroup.co.uk" TargetMode="External" /><Relationship Id="rId67" Type="http://schemas.openxmlformats.org/officeDocument/2006/relationships/hyperlink" Target="mailto:peter.reynolds@jackmoodylimited.co.uk" TargetMode="External" /><Relationship Id="rId68" Type="http://schemas.openxmlformats.org/officeDocument/2006/relationships/hyperlink" Target="mailto:peter.reynolds@jackmoodylimited.co.uk" TargetMode="External" /><Relationship Id="rId69" Type="http://schemas.openxmlformats.org/officeDocument/2006/relationships/hyperlink" Target="mailto:peter.reynolds@jackmoodylimited.co.uk" TargetMode="External" /><Relationship Id="rId70" Type="http://schemas.openxmlformats.org/officeDocument/2006/relationships/hyperlink" Target="mailto:peter.reynolds@jackmoodylimited.co.uk" TargetMode="External" /><Relationship Id="rId71" Type="http://schemas.openxmlformats.org/officeDocument/2006/relationships/hyperlink" Target="mailto:peter.reynolds@jackmoodylimited.co.uk" TargetMode="External" /><Relationship Id="rId72" Type="http://schemas.openxmlformats.org/officeDocument/2006/relationships/hyperlink" Target="mailto:lindsey.skelton@yorwaste.co.uk" TargetMode="External" /><Relationship Id="rId73" Type="http://schemas.openxmlformats.org/officeDocument/2006/relationships/hyperlink" Target="mailto:andrewcook@talk21.com" TargetMode="External" /><Relationship Id="rId74" Type="http://schemas.openxmlformats.org/officeDocument/2006/relationships/hyperlink" Target="mailto:gearoid.henry@newcastle.gov.uk" TargetMode="External" /><Relationship Id="rId75" Type="http://schemas.openxmlformats.org/officeDocument/2006/relationships/hyperlink" Target="mailto:Steve.Holding@sita.co.uk" TargetMode="External" /><Relationship Id="rId76" Type="http://schemas.openxmlformats.org/officeDocument/2006/relationships/hyperlink" Target="mailto:Steve.Holding@sita.co.uk" TargetMode="External" /><Relationship Id="rId77" Type="http://schemas.openxmlformats.org/officeDocument/2006/relationships/hyperlink" Target="mailto:roger@craneandsons.co.uk" TargetMode="External" /><Relationship Id="rId78" Type="http://schemas.openxmlformats.org/officeDocument/2006/relationships/hyperlink" Target="mailto:gordon.robertson@citymarketsglasgow.co.uk" TargetMode="External" /><Relationship Id="rId79" Type="http://schemas.openxmlformats.org/officeDocument/2006/relationships/hyperlink" Target="mailto:gearoid.henry@newcastle.gov.uk" TargetMode="External" /><Relationship Id="rId80" Type="http://schemas.openxmlformats.org/officeDocument/2006/relationships/hyperlink" Target="mailto:chrism@midukrecycling.co.uk" TargetMode="External" /><Relationship Id="rId81" Type="http://schemas.openxmlformats.org/officeDocument/2006/relationships/hyperlink" Target="mailto:roger@craneandsons.co.uk" TargetMode="External" /><Relationship Id="rId82" Type="http://schemas.openxmlformats.org/officeDocument/2006/relationships/hyperlink" Target="mailto:mfbennion@tiscali.co.uk" TargetMode="External" /><Relationship Id="rId83" Type="http://schemas.openxmlformats.org/officeDocument/2006/relationships/hyperlink" Target="mailto:stevekilham@yahoo.co.uk" TargetMode="External" /><Relationship Id="rId84" Type="http://schemas.openxmlformats.org/officeDocument/2006/relationships/hyperlink" Target="mailto:cbeltd@hotmail.co.uk" TargetMode="External" /><Relationship Id="rId85" Type="http://schemas.openxmlformats.org/officeDocument/2006/relationships/hyperlink" Target="mailto:andy@organicrecycling.co.uk" TargetMode="External" /><Relationship Id="rId86" Type="http://schemas.openxmlformats.org/officeDocument/2006/relationships/hyperlink" Target="mailto:andy@organicrecycling.co.uk" TargetMode="External" /><Relationship Id="rId87" Type="http://schemas.openxmlformats.org/officeDocument/2006/relationships/hyperlink" Target="mailto:cbeltd@hotmail.co.uk" TargetMode="External" /><Relationship Id="rId88" Type="http://schemas.openxmlformats.org/officeDocument/2006/relationships/hyperlink" Target="mailto:steve@kps.uk.com" TargetMode="External" /><Relationship Id="rId89" Type="http://schemas.openxmlformats.org/officeDocument/2006/relationships/hyperlink" Target="mailto:jh@cowbridgecompost.com" TargetMode="External" /><Relationship Id="rId90" Type="http://schemas.openxmlformats.org/officeDocument/2006/relationships/hyperlink" Target="mailto:mike@cowbridgecompost.com" TargetMode="External" /><Relationship Id="rId91" Type="http://schemas.openxmlformats.org/officeDocument/2006/relationships/hyperlink" Target="mailto:gregor@keenanrecycling.co.uk" TargetMode="External" /><Relationship Id="rId92" Type="http://schemas.openxmlformats.org/officeDocument/2006/relationships/hyperlink" Target="mailto:gregor@keenanrecycling.co.uk" TargetMode="External" /><Relationship Id="rId93" Type="http://schemas.openxmlformats.org/officeDocument/2006/relationships/hyperlink" Target="mailto:Andy.Finney@sita.co.uk" TargetMode="External" /><Relationship Id="rId94" Type="http://schemas.openxmlformats.org/officeDocument/2006/relationships/hyperlink" Target="mailto:Andy.Finney@sita.co.uk" TargetMode="External" /><Relationship Id="rId95" Type="http://schemas.openxmlformats.org/officeDocument/2006/relationships/hyperlink" Target="mailto:charles.b.gray@btinternet.com" TargetMode="External" /><Relationship Id="rId96" Type="http://schemas.openxmlformats.org/officeDocument/2006/relationships/hyperlink" Target="mailto:charles.b.gray@btinternet.com" TargetMode="External" /><Relationship Id="rId97" Type="http://schemas.openxmlformats.org/officeDocument/2006/relationships/hyperlink" Target="mailto:Simon.meakin@theteggroup.plc.uk" TargetMode="External" /><Relationship Id="rId98" Type="http://schemas.openxmlformats.org/officeDocument/2006/relationships/hyperlink" Target="mailto:Wgrhartleyrushton@yahoo.co.uk" TargetMode="External" /><Relationship Id="rId99" Type="http://schemas.openxmlformats.org/officeDocument/2006/relationships/hyperlink" Target="mailto:Wgrhartleyrushton@yahoo.co.uk" TargetMode="External" /><Relationship Id="rId100" Type="http://schemas.openxmlformats.org/officeDocument/2006/relationships/hyperlink" Target="mailto:dave@olus.co.uk" TargetMode="External" /><Relationship Id="rId101" Type="http://schemas.openxmlformats.org/officeDocument/2006/relationships/hyperlink" Target="mailto:jim.strathern@btconnect.com" TargetMode="External" /><Relationship Id="rId102" Type="http://schemas.openxmlformats.org/officeDocument/2006/relationships/hyperlink" Target="mailto:rsanders@virodor.co.uk" TargetMode="External" /><Relationship Id="rId103" Type="http://schemas.openxmlformats.org/officeDocument/2006/relationships/hyperlink" Target="mailto:keith@oak-leigh.com" TargetMode="External" /><Relationship Id="rId104" Type="http://schemas.openxmlformats.org/officeDocument/2006/relationships/hyperlink" Target="mailto:steve@kps.uk.com" TargetMode="External" /><Relationship Id="rId105" Type="http://schemas.openxmlformats.org/officeDocument/2006/relationships/hyperlink" Target="mailto:wm.benson@tiscali.co.uk" TargetMode="External" /><Relationship Id="rId106" Type="http://schemas.openxmlformats.org/officeDocument/2006/relationships/hyperlink" Target="mailto:murphys2@stirling.gov.uk" TargetMode="External" /><Relationship Id="rId107" Type="http://schemas.openxmlformats.org/officeDocument/2006/relationships/hyperlink" Target="mailto:kevin.wendt1@btconnect.com" TargetMode="External" /><Relationship Id="rId108" Type="http://schemas.openxmlformats.org/officeDocument/2006/relationships/hyperlink" Target="mailto:james@djandsjrecycling.com" TargetMode="External" /><Relationship Id="rId109" Type="http://schemas.openxmlformats.org/officeDocument/2006/relationships/hyperlink" Target="mailto:paulw@whitemoss.co.uk" TargetMode="External" /><Relationship Id="rId110" Type="http://schemas.openxmlformats.org/officeDocument/2006/relationships/hyperlink" Target="mailto:EcoSci@glendale-services.co.uk" TargetMode="External" /><Relationship Id="rId111" Type="http://schemas.openxmlformats.org/officeDocument/2006/relationships/hyperlink" Target="mailto:EcoSci@glendale-services.co.uk" TargetMode="External" /><Relationship Id="rId112" Type="http://schemas.openxmlformats.org/officeDocument/2006/relationships/hyperlink" Target="mailto:ed.watson@veolia.co.uk" TargetMode="External" /><Relationship Id="rId113" Type="http://schemas.openxmlformats.org/officeDocument/2006/relationships/hyperlink" Target="mailto:ed.watson@veolia.co.uk" TargetMode="External" /><Relationship Id="rId114" Type="http://schemas.openxmlformats.org/officeDocument/2006/relationships/hyperlink" Target="mailto:ed.watson@veolia.co.uk" TargetMode="External" /><Relationship Id="rId115" Type="http://schemas.openxmlformats.org/officeDocument/2006/relationships/hyperlink" Target="mailto:ed.watson@veolia.co.uk" TargetMode="External" /><Relationship Id="rId116" Type="http://schemas.openxmlformats.org/officeDocument/2006/relationships/hyperlink" Target="mailto:ed.watson@veolia.co.uk" TargetMode="External" /><Relationship Id="rId117" Type="http://schemas.openxmlformats.org/officeDocument/2006/relationships/hyperlink" Target="mailto:ed.watson@veolia.co.uk" TargetMode="External" /><Relationship Id="rId118" Type="http://schemas.openxmlformats.org/officeDocument/2006/relationships/hyperlink" Target="mailto:cmarriage@viridor-waste.co.uk" TargetMode="External" /><Relationship Id="rId119" Type="http://schemas.openxmlformats.org/officeDocument/2006/relationships/hyperlink" Target="mailto:sherwoodfarms@live.co.uk" TargetMode="External" /><Relationship Id="rId120" Type="http://schemas.openxmlformats.org/officeDocument/2006/relationships/hyperlink" Target="mailto:kevin.wendt1@btconnect.com" TargetMode="External" /><Relationship Id="rId121" Type="http://schemas.openxmlformats.org/officeDocument/2006/relationships/hyperlink" Target="mailto:gregor@keenanrecycling.co.uk" TargetMode="External" /><Relationship Id="rId122" Type="http://schemas.openxmlformats.org/officeDocument/2006/relationships/hyperlink" Target="mailto:gregor@keenanrecycling.co.uk" TargetMode="External" /><Relationship Id="rId123" Type="http://schemas.openxmlformats.org/officeDocument/2006/relationships/hyperlink" Target="mailto:esther.craister@sita.co.uk" TargetMode="External" /><Relationship Id="rId124" Type="http://schemas.openxmlformats.org/officeDocument/2006/relationships/hyperlink" Target="mailto:esther.craister@sita.co.uk" TargetMode="External" /><Relationship Id="rId125" Type="http://schemas.openxmlformats.org/officeDocument/2006/relationships/hyperlink" Target="mailto:j.wallace@armstrongsgroup.com" TargetMode="External" /><Relationship Id="rId126" Type="http://schemas.openxmlformats.org/officeDocument/2006/relationships/hyperlink" Target="mailto:j.wallace@armstrongsgroup.com" TargetMode="External" /><Relationship Id="rId127" Type="http://schemas.openxmlformats.org/officeDocument/2006/relationships/hyperlink" Target="mailto:simon@mosleys.eu" TargetMode="External" /><Relationship Id="rId128" Type="http://schemas.openxmlformats.org/officeDocument/2006/relationships/hyperlink" Target="mailto:peter.goldie@dundeecity.gov.uk" TargetMode="External" /><Relationship Id="rId129" Type="http://schemas.openxmlformats.org/officeDocument/2006/relationships/hyperlink" Target="mailto:jezakemp@hotmail.com" TargetMode="External" /><Relationship Id="rId130" Type="http://schemas.openxmlformats.org/officeDocument/2006/relationships/hyperlink" Target="mailto:angela@djandsjrecycling.com" TargetMode="External" /><Relationship Id="rId131" Type="http://schemas.openxmlformats.org/officeDocument/2006/relationships/hyperlink" Target="mailto:stevenedwards@gwynedd.gov.uk" TargetMode="External" /><Relationship Id="rId132" Type="http://schemas.openxmlformats.org/officeDocument/2006/relationships/hyperlink" Target="mailto:gilesw@awjenkinson.co.uk" TargetMode="External" /><Relationship Id="rId133" Type="http://schemas.openxmlformats.org/officeDocument/2006/relationships/hyperlink" Target="mailto:keith.laing@binnskips.co.uk" TargetMode="External" /><Relationship Id="rId134" Type="http://schemas.openxmlformats.org/officeDocument/2006/relationships/hyperlink" Target="mailto:keith.laing@binnskips.co.uk" TargetMode="External" /><Relationship Id="rId135" Type="http://schemas.openxmlformats.org/officeDocument/2006/relationships/hyperlink" Target="mailto:John.Tillbrook@ncsgrp.co.uk" TargetMode="External" /><Relationship Id="rId136" Type="http://schemas.openxmlformats.org/officeDocument/2006/relationships/hyperlink" Target="mailto:John.Tillbrook@ncsgrp.co.uk" TargetMode="External" /><Relationship Id="rId137" Type="http://schemas.openxmlformats.org/officeDocument/2006/relationships/hyperlink" Target="mailto:Rosemary.hynd@fife.gov.uk" TargetMode="External" /><Relationship Id="rId138" Type="http://schemas.openxmlformats.org/officeDocument/2006/relationships/hyperlink" Target="mailto:Rosemary.hynd@fife.gov.uk" TargetMode="External" /><Relationship Id="rId139" Type="http://schemas.openxmlformats.org/officeDocument/2006/relationships/hyperlink" Target="mailto:paulw@whitemoss.co.uk" TargetMode="External" /><Relationship Id="rId140" Type="http://schemas.openxmlformats.org/officeDocument/2006/relationships/hyperlink" Target="mailto:simon.meakin@theteggroup.plc.uk" TargetMode="External" /><Relationship Id="rId141" Type="http://schemas.openxmlformats.org/officeDocument/2006/relationships/hyperlink" Target="mailto:nick.brabner@wrg.co.uk" TargetMode="External" /><Relationship Id="rId142" Type="http://schemas.openxmlformats.org/officeDocument/2006/relationships/hyperlink" Target="mailto:recycle@stantonrecycling.co.uk" TargetMode="External" /><Relationship Id="rId143" Type="http://schemas.openxmlformats.org/officeDocument/2006/relationships/hyperlink" Target="mailto:simon@mosleys.eu" TargetMode="External" /><Relationship Id="rId144" Type="http://schemas.openxmlformats.org/officeDocument/2006/relationships/hyperlink" Target="mailto:lindsey.skelton@yorwaste.co.uk" TargetMode="External" /><Relationship Id="rId145" Type="http://schemas.openxmlformats.org/officeDocument/2006/relationships/hyperlink" Target="mailto:james@biowise.co.uk" TargetMode="External" /><Relationship Id="rId146" Type="http://schemas.openxmlformats.org/officeDocument/2006/relationships/hyperlink" Target="mailto:james@biowise.co.uk" TargetMode="External" /><Relationship Id="rId147" Type="http://schemas.openxmlformats.org/officeDocument/2006/relationships/hyperlink" Target="mailto:EcoSci@glendale-services.co.uk" TargetMode="External" /><Relationship Id="rId148" Type="http://schemas.openxmlformats.org/officeDocument/2006/relationships/hyperlink" Target="mailto:jasmine.ball@glendale-services.co.uk" TargetMode="External" /><Relationship Id="rId149" Type="http://schemas.openxmlformats.org/officeDocument/2006/relationships/hyperlink" Target="mailto:bgriffiths@viridor.co.uk" TargetMode="External" /><Relationship Id="rId150" Type="http://schemas.openxmlformats.org/officeDocument/2006/relationships/hyperlink" Target="mailto:andy@yhs.uk.com" TargetMode="External" /><Relationship Id="rId151" Type="http://schemas.openxmlformats.org/officeDocument/2006/relationships/hyperlink" Target="mailto:jcooper@handm.wanadoo.co.uk" TargetMode="External" /><Relationship Id="rId152" Type="http://schemas.openxmlformats.org/officeDocument/2006/relationships/hyperlink" Target="mailto:Jo@material-change.com" TargetMode="External" /><Relationship Id="rId153" Type="http://schemas.openxmlformats.org/officeDocument/2006/relationships/hyperlink" Target="mailto:Jo@material-change.com" TargetMode="External" /><Relationship Id="rId1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@growing-beds.co.uk" TargetMode="External" /><Relationship Id="rId2" Type="http://schemas.openxmlformats.org/officeDocument/2006/relationships/hyperlink" Target="mailto:Ben.Dyson@greenviewgroup.co.uk" TargetMode="External" /><Relationship Id="rId3" Type="http://schemas.openxmlformats.org/officeDocument/2006/relationships/hyperlink" Target="mailto:Ben.Dyson@greenviewgroup.co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wen@revivacomposting.co.uk" TargetMode="External" /><Relationship Id="rId2" Type="http://schemas.openxmlformats.org/officeDocument/2006/relationships/hyperlink" Target="mailto:david@agbag.co.uk" TargetMode="External" /><Relationship Id="rId3" Type="http://schemas.openxmlformats.org/officeDocument/2006/relationships/hyperlink" Target="mailto:ceri@amgen-cymru.com" TargetMode="External" /><Relationship Id="rId4" Type="http://schemas.openxmlformats.org/officeDocument/2006/relationships/hyperlink" Target="mailto:jstobbart@anglianwater.co.uk" TargetMode="External" /><Relationship Id="rId5" Type="http://schemas.openxmlformats.org/officeDocument/2006/relationships/hyperlink" Target="mailto:sarah.manwaring@theteggroup.plc.uk" TargetMode="External" /><Relationship Id="rId6" Type="http://schemas.openxmlformats.org/officeDocument/2006/relationships/hyperlink" Target="mailto:sarah.manwaring@theteggroup.plc.uk" TargetMode="External" /><Relationship Id="rId7" Type="http://schemas.openxmlformats.org/officeDocument/2006/relationships/hyperlink" Target="mailto:hector.macalister@barr-environmental.co.uk" TargetMode="External" /><Relationship Id="rId8" Type="http://schemas.openxmlformats.org/officeDocument/2006/relationships/hyperlink" Target="mailto:c.lefeuvre@gov.je." TargetMode="External" /><Relationship Id="rId9" Type="http://schemas.openxmlformats.org/officeDocument/2006/relationships/hyperlink" Target="mailto:Andy.Finney@sita.co.uk" TargetMode="External" /><Relationship Id="rId10" Type="http://schemas.openxmlformats.org/officeDocument/2006/relationships/hyperlink" Target="mailto:chrism@midukrecycling.co.uk" TargetMode="External" /><Relationship Id="rId11" Type="http://schemas.openxmlformats.org/officeDocument/2006/relationships/hyperlink" Target="mailto:steve.hyslop@purvisgroup.co.uk" TargetMode="External" /><Relationship Id="rId12" Type="http://schemas.openxmlformats.org/officeDocument/2006/relationships/hyperlink" Target="mailto:delaneyr@hotmail.co.uk" TargetMode="External" /><Relationship Id="rId13" Type="http://schemas.openxmlformats.org/officeDocument/2006/relationships/hyperlink" Target="mailto:delaneyr@hotmail.co.uk" TargetMode="Externa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8"/>
  <sheetViews>
    <sheetView tabSelected="1" zoomScale="75" zoomScaleNormal="75" zoomScalePageLayoutView="9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" sqref="A6:IV6"/>
    </sheetView>
  </sheetViews>
  <sheetFormatPr defaultColWidth="15.421875" defaultRowHeight="12.75"/>
  <cols>
    <col min="1" max="1" width="33.00390625" style="92" customWidth="1"/>
    <col min="2" max="2" width="15.8515625" style="92" customWidth="1"/>
    <col min="3" max="3" width="15.28125" style="92" customWidth="1"/>
    <col min="4" max="4" width="11.00390625" style="92" customWidth="1"/>
    <col min="5" max="5" width="29.140625" style="92" customWidth="1"/>
    <col min="6" max="6" width="42.28125" style="92" customWidth="1"/>
    <col min="7" max="7" width="26.421875" style="92" customWidth="1"/>
    <col min="8" max="8" width="14.421875" style="92" customWidth="1"/>
    <col min="9" max="9" width="13.57421875" style="97" customWidth="1"/>
    <col min="10" max="10" width="12.57421875" style="97" customWidth="1"/>
    <col min="11" max="11" width="13.7109375" style="97" customWidth="1"/>
    <col min="12" max="12" width="13.57421875" style="92" customWidth="1"/>
    <col min="13" max="13" width="10.421875" style="92" customWidth="1"/>
    <col min="14" max="14" width="18.8515625" style="92" customWidth="1"/>
    <col min="15" max="15" width="36.00390625" style="92" bestFit="1" customWidth="1"/>
    <col min="16" max="16" width="25.28125" style="92" bestFit="1" customWidth="1"/>
    <col min="17" max="17" width="23.140625" style="92" customWidth="1"/>
    <col min="18" max="18" width="17.421875" style="92" customWidth="1"/>
    <col min="19" max="19" width="18.8515625" style="92" customWidth="1"/>
    <col min="20" max="20" width="17.28125" style="92" customWidth="1"/>
    <col min="21" max="21" width="17.140625" style="92" customWidth="1"/>
    <col min="22" max="22" width="16.7109375" style="92" customWidth="1"/>
    <col min="23" max="23" width="22.00390625" style="92" bestFit="1" customWidth="1"/>
    <col min="24" max="24" width="24.00390625" style="92" customWidth="1"/>
    <col min="25" max="25" width="11.7109375" style="92" customWidth="1"/>
    <col min="26" max="26" width="14.28125" style="92" bestFit="1" customWidth="1"/>
    <col min="27" max="27" width="14.7109375" style="99" bestFit="1" customWidth="1"/>
    <col min="28" max="28" width="14.8515625" style="99" bestFit="1" customWidth="1"/>
    <col min="29" max="29" width="13.140625" style="92" bestFit="1" customWidth="1"/>
    <col min="30" max="30" width="29.8515625" style="92" customWidth="1"/>
    <col min="31" max="32" width="21.7109375" style="92" customWidth="1"/>
    <col min="33" max="33" width="17.7109375" style="92" customWidth="1"/>
    <col min="34" max="34" width="14.421875" style="92" customWidth="1"/>
    <col min="35" max="35" width="14.00390625" style="92" bestFit="1" customWidth="1"/>
    <col min="36" max="36" width="14.28125" style="92" bestFit="1" customWidth="1"/>
    <col min="37" max="37" width="14.7109375" style="92" bestFit="1" customWidth="1"/>
    <col min="38" max="38" width="14.8515625" style="92" bestFit="1" customWidth="1"/>
    <col min="39" max="39" width="13.140625" style="92" bestFit="1" customWidth="1"/>
    <col min="40" max="40" width="34.421875" style="92" customWidth="1"/>
    <col min="41" max="41" width="25.140625" style="92" bestFit="1" customWidth="1"/>
    <col min="42" max="43" width="22.7109375" style="92" bestFit="1" customWidth="1"/>
    <col min="44" max="44" width="22.28125" style="92" bestFit="1" customWidth="1"/>
    <col min="45" max="45" width="13.8515625" style="92" bestFit="1" customWidth="1"/>
    <col min="46" max="46" width="17.140625" style="92" bestFit="1" customWidth="1"/>
    <col min="47" max="47" width="17.7109375" style="92" bestFit="1" customWidth="1"/>
    <col min="48" max="48" width="13.421875" style="92" customWidth="1"/>
    <col min="49" max="49" width="13.28125" style="92" customWidth="1"/>
    <col min="50" max="50" width="13.8515625" style="92" customWidth="1"/>
    <col min="51" max="51" width="13.7109375" style="92" customWidth="1"/>
    <col min="52" max="52" width="15.140625" style="92" customWidth="1"/>
    <col min="53" max="53" width="13.7109375" style="92" customWidth="1"/>
    <col min="54" max="54" width="14.140625" style="92" customWidth="1"/>
    <col min="55" max="56" width="15.421875" style="92" customWidth="1"/>
    <col min="57" max="57" width="15.28125" style="92" customWidth="1"/>
    <col min="58" max="58" width="16.421875" style="92" customWidth="1"/>
    <col min="59" max="59" width="15.8515625" style="92" customWidth="1"/>
    <col min="60" max="60" width="16.00390625" style="92" customWidth="1"/>
    <col min="61" max="61" width="16.28125" style="92" customWidth="1"/>
    <col min="62" max="64" width="15.8515625" style="92" customWidth="1"/>
    <col min="65" max="65" width="16.00390625" style="92" customWidth="1"/>
    <col min="66" max="67" width="16.140625" style="92" customWidth="1"/>
    <col min="68" max="68" width="15.8515625" style="92" customWidth="1"/>
    <col min="69" max="16384" width="25.8515625" style="92" customWidth="1"/>
  </cols>
  <sheetData>
    <row r="1" spans="1:66" s="3" customFormat="1" ht="25.5" customHeight="1">
      <c r="A1" s="2" t="s">
        <v>1055</v>
      </c>
      <c r="B1" s="2"/>
      <c r="C1" s="87">
        <v>40387</v>
      </c>
      <c r="D1" s="92"/>
      <c r="E1" s="92"/>
      <c r="F1" s="56" t="s">
        <v>2016</v>
      </c>
      <c r="G1" s="20"/>
      <c r="H1" s="20"/>
      <c r="I1" s="21"/>
      <c r="J1" s="21"/>
      <c r="K1" s="2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53" t="s">
        <v>497</v>
      </c>
      <c r="Z1" s="154"/>
      <c r="AA1" s="154"/>
      <c r="AB1" s="154"/>
      <c r="AC1" s="154"/>
      <c r="AD1" s="154"/>
      <c r="AE1" s="6"/>
      <c r="AF1" s="6"/>
      <c r="AG1" s="6"/>
      <c r="AH1" s="6"/>
      <c r="AI1" s="155" t="s">
        <v>2934</v>
      </c>
      <c r="AJ1" s="156"/>
      <c r="AK1" s="156"/>
      <c r="AL1" s="156"/>
      <c r="AM1" s="156"/>
      <c r="AN1" s="156"/>
      <c r="AO1" s="155" t="s">
        <v>967</v>
      </c>
      <c r="AP1" s="156"/>
      <c r="AQ1" s="156"/>
      <c r="AR1" s="156"/>
      <c r="AS1" s="156"/>
      <c r="AT1" s="156"/>
      <c r="AU1" s="156"/>
      <c r="AV1" s="156"/>
      <c r="AW1" s="157"/>
      <c r="AX1" s="157"/>
      <c r="BD1" s="2"/>
      <c r="BL1" s="156"/>
      <c r="BM1" s="156"/>
      <c r="BN1" s="156"/>
    </row>
    <row r="2" spans="1:56" s="3" customFormat="1" ht="20.25" customHeight="1">
      <c r="A2" s="19" t="s">
        <v>2901</v>
      </c>
      <c r="B2" s="19"/>
      <c r="C2" s="18">
        <v>40387</v>
      </c>
      <c r="D2" s="20"/>
      <c r="E2" s="20"/>
      <c r="F2" s="108"/>
      <c r="G2" s="109" t="s">
        <v>2017</v>
      </c>
      <c r="H2" s="20"/>
      <c r="I2" s="21"/>
      <c r="J2" s="21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5"/>
      <c r="Z2" s="6"/>
      <c r="AA2" s="6"/>
      <c r="AB2" s="6"/>
      <c r="AC2" s="6"/>
      <c r="AD2" s="6"/>
      <c r="AE2" s="6"/>
      <c r="AF2" s="6"/>
      <c r="AG2" s="6"/>
      <c r="AH2" s="6"/>
      <c r="AI2" s="2"/>
      <c r="AO2" s="2"/>
      <c r="AW2" s="7"/>
      <c r="AX2" s="7"/>
      <c r="BD2" s="2"/>
    </row>
    <row r="3" spans="1:74" s="3" customFormat="1" ht="19.5" customHeight="1">
      <c r="A3" s="19" t="s">
        <v>1312</v>
      </c>
      <c r="B3" s="19"/>
      <c r="C3" s="18">
        <v>40387</v>
      </c>
      <c r="D3" s="20"/>
      <c r="E3" s="20"/>
      <c r="F3" s="110"/>
      <c r="G3" s="109" t="s">
        <v>167</v>
      </c>
      <c r="H3" s="20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5"/>
      <c r="Z3" s="6"/>
      <c r="AA3" s="6"/>
      <c r="AB3" s="6"/>
      <c r="AC3" s="6"/>
      <c r="AD3" s="6"/>
      <c r="AE3" s="6"/>
      <c r="AF3" s="6"/>
      <c r="AG3" s="6"/>
      <c r="AH3" s="6"/>
      <c r="AI3" s="2"/>
      <c r="AO3" s="2"/>
      <c r="AW3" s="7"/>
      <c r="AX3" s="7"/>
      <c r="BD3" s="2"/>
      <c r="BQ3" s="151" t="s">
        <v>1976</v>
      </c>
      <c r="BR3" s="152"/>
      <c r="BS3" s="152"/>
      <c r="BT3" s="152"/>
      <c r="BU3" s="152"/>
      <c r="BV3" s="152"/>
    </row>
    <row r="4" spans="1:74" s="3" customFormat="1" ht="19.5" customHeight="1">
      <c r="A4" s="19"/>
      <c r="B4" s="19"/>
      <c r="C4" s="18"/>
      <c r="D4" s="20"/>
      <c r="E4" s="20"/>
      <c r="F4" s="111"/>
      <c r="G4" s="109" t="s">
        <v>2441</v>
      </c>
      <c r="H4" s="20"/>
      <c r="I4" s="21"/>
      <c r="J4" s="21"/>
      <c r="K4" s="2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5"/>
      <c r="Z4" s="6"/>
      <c r="AA4" s="6"/>
      <c r="AB4" s="6"/>
      <c r="AC4" s="6"/>
      <c r="AD4" s="6"/>
      <c r="AE4" s="6"/>
      <c r="AF4" s="6"/>
      <c r="AG4" s="6"/>
      <c r="AH4" s="6"/>
      <c r="AI4" s="2"/>
      <c r="AO4" s="2"/>
      <c r="AW4" s="7"/>
      <c r="AX4" s="7"/>
      <c r="BD4" s="2"/>
      <c r="BQ4" s="56"/>
      <c r="BR4" s="107"/>
      <c r="BS4" s="107"/>
      <c r="BT4" s="107"/>
      <c r="BU4" s="107"/>
      <c r="BV4" s="107"/>
    </row>
    <row r="5" spans="1:74" s="3" customFormat="1" ht="19.5" customHeight="1">
      <c r="A5" s="19"/>
      <c r="B5" s="19"/>
      <c r="C5" s="18"/>
      <c r="D5" s="20"/>
      <c r="E5" s="20"/>
      <c r="F5" s="112"/>
      <c r="G5" s="109" t="s">
        <v>2907</v>
      </c>
      <c r="H5" s="20"/>
      <c r="I5" s="21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5"/>
      <c r="Z5" s="6"/>
      <c r="AA5" s="6"/>
      <c r="AB5" s="6"/>
      <c r="AC5" s="6"/>
      <c r="AD5" s="6"/>
      <c r="AE5" s="6"/>
      <c r="AF5" s="6"/>
      <c r="AG5" s="6"/>
      <c r="AH5" s="6"/>
      <c r="AI5" s="2"/>
      <c r="AO5" s="2"/>
      <c r="AW5" s="7"/>
      <c r="AX5" s="7"/>
      <c r="BD5" s="2"/>
      <c r="BQ5" s="56"/>
      <c r="BR5" s="107"/>
      <c r="BS5" s="107"/>
      <c r="BT5" s="107"/>
      <c r="BU5" s="107"/>
      <c r="BV5" s="107"/>
    </row>
    <row r="6" spans="1:80" s="3" customFormat="1" ht="63.75">
      <c r="A6" s="8" t="s">
        <v>1310</v>
      </c>
      <c r="B6" s="8" t="s">
        <v>1938</v>
      </c>
      <c r="C6" s="8" t="s">
        <v>196</v>
      </c>
      <c r="D6" s="8" t="s">
        <v>692</v>
      </c>
      <c r="E6" s="8" t="s">
        <v>361</v>
      </c>
      <c r="F6" s="8" t="s">
        <v>450</v>
      </c>
      <c r="G6" s="8" t="s">
        <v>120</v>
      </c>
      <c r="H6" s="8" t="s">
        <v>121</v>
      </c>
      <c r="I6" s="8" t="s">
        <v>599</v>
      </c>
      <c r="J6" s="8" t="s">
        <v>298</v>
      </c>
      <c r="K6" s="8" t="s">
        <v>543</v>
      </c>
      <c r="L6" s="8" t="s">
        <v>378</v>
      </c>
      <c r="M6" s="8" t="s">
        <v>379</v>
      </c>
      <c r="N6" s="8" t="s">
        <v>1119</v>
      </c>
      <c r="O6" s="8" t="s">
        <v>77</v>
      </c>
      <c r="P6" s="8" t="s">
        <v>374</v>
      </c>
      <c r="Q6" s="8" t="s">
        <v>377</v>
      </c>
      <c r="R6" s="8" t="s">
        <v>375</v>
      </c>
      <c r="S6" s="8" t="s">
        <v>367</v>
      </c>
      <c r="T6" s="8" t="s">
        <v>204</v>
      </c>
      <c r="U6" s="8" t="s">
        <v>187</v>
      </c>
      <c r="V6" s="8" t="s">
        <v>899</v>
      </c>
      <c r="W6" s="8" t="s">
        <v>369</v>
      </c>
      <c r="X6" s="8" t="s">
        <v>304</v>
      </c>
      <c r="Y6" s="8" t="s">
        <v>1242</v>
      </c>
      <c r="Z6" s="8" t="s">
        <v>1243</v>
      </c>
      <c r="AA6" s="5" t="s">
        <v>1124</v>
      </c>
      <c r="AB6" s="5" t="s">
        <v>635</v>
      </c>
      <c r="AC6" s="8" t="s">
        <v>1125</v>
      </c>
      <c r="AD6" s="8" t="s">
        <v>1241</v>
      </c>
      <c r="AE6" s="115" t="s">
        <v>128</v>
      </c>
      <c r="AF6" s="115" t="s">
        <v>2922</v>
      </c>
      <c r="AG6" s="115" t="s">
        <v>1122</v>
      </c>
      <c r="AH6" s="115" t="s">
        <v>1123</v>
      </c>
      <c r="AI6" s="8" t="s">
        <v>1242</v>
      </c>
      <c r="AJ6" s="8" t="s">
        <v>1243</v>
      </c>
      <c r="AK6" s="8" t="s">
        <v>1124</v>
      </c>
      <c r="AL6" s="8" t="s">
        <v>636</v>
      </c>
      <c r="AM6" s="8" t="s">
        <v>1125</v>
      </c>
      <c r="AN6" s="8" t="s">
        <v>1126</v>
      </c>
      <c r="AO6" s="8" t="s">
        <v>1120</v>
      </c>
      <c r="AP6" s="8" t="s">
        <v>1121</v>
      </c>
      <c r="AQ6" s="8" t="s">
        <v>1122</v>
      </c>
      <c r="AR6" s="8" t="s">
        <v>820</v>
      </c>
      <c r="AS6" s="8" t="s">
        <v>818</v>
      </c>
      <c r="AT6" s="8" t="s">
        <v>1123</v>
      </c>
      <c r="AU6" s="8" t="s">
        <v>819</v>
      </c>
      <c r="AV6" s="8" t="s">
        <v>380</v>
      </c>
      <c r="AW6" s="8" t="s">
        <v>2923</v>
      </c>
      <c r="AX6" s="8" t="s">
        <v>549</v>
      </c>
      <c r="AY6" s="8" t="s">
        <v>550</v>
      </c>
      <c r="AZ6" s="8" t="s">
        <v>382</v>
      </c>
      <c r="BA6" s="8" t="s">
        <v>600</v>
      </c>
      <c r="BB6" s="8" t="s">
        <v>446</v>
      </c>
      <c r="BC6" s="8" t="s">
        <v>1283</v>
      </c>
      <c r="BD6" s="8" t="s">
        <v>1284</v>
      </c>
      <c r="BE6" s="8" t="s">
        <v>1074</v>
      </c>
      <c r="BF6" s="8" t="s">
        <v>558</v>
      </c>
      <c r="BG6" s="8" t="s">
        <v>559</v>
      </c>
      <c r="BH6" s="8" t="s">
        <v>447</v>
      </c>
      <c r="BI6" s="8" t="s">
        <v>294</v>
      </c>
      <c r="BJ6" s="8" t="s">
        <v>1183</v>
      </c>
      <c r="BK6" s="8" t="s">
        <v>1007</v>
      </c>
      <c r="BL6" s="8" t="s">
        <v>240</v>
      </c>
      <c r="BM6" s="8" t="s">
        <v>250</v>
      </c>
      <c r="BN6" s="8" t="s">
        <v>417</v>
      </c>
      <c r="BO6" s="8" t="s">
        <v>417</v>
      </c>
      <c r="BP6" s="8" t="s">
        <v>295</v>
      </c>
      <c r="BQ6" s="8" t="s">
        <v>1242</v>
      </c>
      <c r="BR6" s="8" t="s">
        <v>1243</v>
      </c>
      <c r="BS6" s="5" t="s">
        <v>1124</v>
      </c>
      <c r="BT6" s="5" t="s">
        <v>635</v>
      </c>
      <c r="BU6" s="8" t="s">
        <v>1125</v>
      </c>
      <c r="BV6" s="8" t="s">
        <v>1241</v>
      </c>
      <c r="BW6" s="8" t="s">
        <v>1242</v>
      </c>
      <c r="BX6" s="8" t="s">
        <v>1243</v>
      </c>
      <c r="BY6" s="5" t="s">
        <v>1124</v>
      </c>
      <c r="BZ6" s="5" t="s">
        <v>635</v>
      </c>
      <c r="CA6" s="8" t="s">
        <v>1125</v>
      </c>
      <c r="CB6" s="8" t="s">
        <v>1241</v>
      </c>
    </row>
    <row r="7" spans="1:58" s="20" customFormat="1" ht="24.75" customHeight="1">
      <c r="A7" s="20" t="s">
        <v>210</v>
      </c>
      <c r="B7" s="20" t="s">
        <v>634</v>
      </c>
      <c r="C7" s="20" t="s">
        <v>1128</v>
      </c>
      <c r="D7" s="20" t="s">
        <v>2933</v>
      </c>
      <c r="E7" s="20" t="s">
        <v>2903</v>
      </c>
      <c r="F7" s="20" t="s">
        <v>119</v>
      </c>
      <c r="G7" s="20" t="s">
        <v>353</v>
      </c>
      <c r="H7" s="20" t="s">
        <v>901</v>
      </c>
      <c r="I7" s="94">
        <v>40169</v>
      </c>
      <c r="J7" s="21">
        <v>40169</v>
      </c>
      <c r="K7" s="21">
        <v>40493</v>
      </c>
      <c r="N7" s="102">
        <v>10000</v>
      </c>
      <c r="O7" s="20" t="s">
        <v>1245</v>
      </c>
      <c r="P7" s="20" t="s">
        <v>122</v>
      </c>
      <c r="S7" s="76"/>
      <c r="U7" s="76"/>
      <c r="W7" s="20" t="s">
        <v>748</v>
      </c>
      <c r="X7" s="20" t="s">
        <v>1246</v>
      </c>
      <c r="Y7" s="20" t="s">
        <v>1133</v>
      </c>
      <c r="Z7" s="20" t="s">
        <v>673</v>
      </c>
      <c r="AA7" s="93" t="s">
        <v>1131</v>
      </c>
      <c r="AB7" s="93"/>
      <c r="AC7" s="20" t="s">
        <v>1132</v>
      </c>
      <c r="AD7" s="20" t="s">
        <v>874</v>
      </c>
      <c r="AE7" s="106" t="s">
        <v>1030</v>
      </c>
      <c r="AF7" s="106" t="s">
        <v>1595</v>
      </c>
      <c r="AG7" s="106" t="s">
        <v>1130</v>
      </c>
      <c r="AH7" s="106" t="s">
        <v>1031</v>
      </c>
      <c r="AI7" s="20" t="s">
        <v>825</v>
      </c>
      <c r="AJ7" s="20" t="s">
        <v>830</v>
      </c>
      <c r="AK7" s="20" t="s">
        <v>1131</v>
      </c>
      <c r="AM7" s="20" t="s">
        <v>1132</v>
      </c>
      <c r="AN7" s="20" t="s">
        <v>831</v>
      </c>
      <c r="AO7" s="20" t="s">
        <v>1030</v>
      </c>
      <c r="AP7" s="20" t="s">
        <v>634</v>
      </c>
      <c r="AQ7" s="20" t="s">
        <v>1129</v>
      </c>
      <c r="AR7" s="20" t="s">
        <v>1130</v>
      </c>
      <c r="AS7" s="20" t="s">
        <v>963</v>
      </c>
      <c r="AT7" s="20" t="s">
        <v>1031</v>
      </c>
      <c r="AU7" s="20" t="s">
        <v>964</v>
      </c>
      <c r="AV7" s="20">
        <v>0</v>
      </c>
      <c r="AW7" s="20">
        <v>10</v>
      </c>
      <c r="AX7" s="20" t="s">
        <v>1280</v>
      </c>
      <c r="AY7" s="20">
        <v>4000</v>
      </c>
      <c r="BC7" s="20">
        <v>0</v>
      </c>
      <c r="BD7" s="20">
        <v>25</v>
      </c>
      <c r="BE7" s="20" t="s">
        <v>1281</v>
      </c>
      <c r="BF7" s="20">
        <v>1500</v>
      </c>
    </row>
    <row r="8" spans="1:52" s="16" customFormat="1" ht="24.75" customHeight="1">
      <c r="A8" s="16" t="s">
        <v>1313</v>
      </c>
      <c r="C8" s="16" t="s">
        <v>1314</v>
      </c>
      <c r="D8" s="16" t="s">
        <v>1315</v>
      </c>
      <c r="E8" s="20" t="s">
        <v>2903</v>
      </c>
      <c r="F8" s="20" t="s">
        <v>119</v>
      </c>
      <c r="G8" s="16" t="s">
        <v>353</v>
      </c>
      <c r="H8" s="20" t="s">
        <v>901</v>
      </c>
      <c r="I8" s="29">
        <v>40220</v>
      </c>
      <c r="J8" s="18">
        <v>40044</v>
      </c>
      <c r="K8" s="18">
        <v>40408</v>
      </c>
      <c r="L8" s="18"/>
      <c r="M8" s="18"/>
      <c r="N8" s="104">
        <v>12000</v>
      </c>
      <c r="O8" s="16" t="s">
        <v>1316</v>
      </c>
      <c r="P8" s="16" t="s">
        <v>532</v>
      </c>
      <c r="W8" s="16" t="s">
        <v>206</v>
      </c>
      <c r="X8" s="16" t="s">
        <v>890</v>
      </c>
      <c r="Y8" s="16" t="s">
        <v>1317</v>
      </c>
      <c r="Z8" s="16" t="s">
        <v>1318</v>
      </c>
      <c r="AA8" s="16" t="s">
        <v>1319</v>
      </c>
      <c r="AB8" s="25"/>
      <c r="AC8" s="16" t="s">
        <v>1320</v>
      </c>
      <c r="AD8" s="28" t="s">
        <v>1321</v>
      </c>
      <c r="AE8" s="28"/>
      <c r="AF8" s="28"/>
      <c r="AG8" s="28"/>
      <c r="AH8" s="28"/>
      <c r="AI8" s="16" t="s">
        <v>1317</v>
      </c>
      <c r="AJ8" s="16" t="s">
        <v>1318</v>
      </c>
      <c r="AK8" s="16" t="s">
        <v>1319</v>
      </c>
      <c r="AL8" s="25"/>
      <c r="AM8" s="16" t="s">
        <v>1320</v>
      </c>
      <c r="AN8" s="28" t="s">
        <v>1321</v>
      </c>
      <c r="AO8" s="17" t="s">
        <v>1322</v>
      </c>
      <c r="AP8" s="16" t="s">
        <v>1323</v>
      </c>
      <c r="AQ8" s="16" t="s">
        <v>1324</v>
      </c>
      <c r="AR8" s="16" t="s">
        <v>1325</v>
      </c>
      <c r="AS8" s="16" t="s">
        <v>620</v>
      </c>
      <c r="AT8" s="16" t="s">
        <v>1326</v>
      </c>
      <c r="AU8" s="16" t="s">
        <v>821</v>
      </c>
      <c r="AV8" s="16">
        <v>0</v>
      </c>
      <c r="AW8" s="16">
        <v>10</v>
      </c>
      <c r="AX8" s="16" t="s">
        <v>1327</v>
      </c>
      <c r="AY8" s="16">
        <v>15000</v>
      </c>
      <c r="AZ8" s="16" t="s">
        <v>1244</v>
      </c>
    </row>
    <row r="9" spans="1:51" s="20" customFormat="1" ht="24.75" customHeight="1">
      <c r="A9" s="20" t="s">
        <v>1155</v>
      </c>
      <c r="C9" s="20" t="s">
        <v>1059</v>
      </c>
      <c r="D9" s="20" t="s">
        <v>2933</v>
      </c>
      <c r="E9" s="20" t="s">
        <v>2903</v>
      </c>
      <c r="F9" s="20" t="s">
        <v>119</v>
      </c>
      <c r="G9" s="20" t="s">
        <v>353</v>
      </c>
      <c r="H9" s="20" t="s">
        <v>901</v>
      </c>
      <c r="I9" s="21">
        <v>40311</v>
      </c>
      <c r="J9" s="21">
        <v>40311</v>
      </c>
      <c r="K9" s="21">
        <v>40618</v>
      </c>
      <c r="N9" s="102">
        <v>2000</v>
      </c>
      <c r="O9" s="20" t="s">
        <v>1245</v>
      </c>
      <c r="P9" s="20" t="s">
        <v>122</v>
      </c>
      <c r="S9" s="76"/>
      <c r="U9" s="76"/>
      <c r="W9" s="20" t="s">
        <v>748</v>
      </c>
      <c r="X9" s="20" t="s">
        <v>1246</v>
      </c>
      <c r="Y9" s="20" t="s">
        <v>1157</v>
      </c>
      <c r="Z9" s="20" t="s">
        <v>1184</v>
      </c>
      <c r="AA9" s="93" t="s">
        <v>1185</v>
      </c>
      <c r="AB9" s="93"/>
      <c r="AC9" s="20" t="s">
        <v>1156</v>
      </c>
      <c r="AD9" s="20" t="s">
        <v>498</v>
      </c>
      <c r="AE9" s="106" t="s">
        <v>1596</v>
      </c>
      <c r="AF9" s="106" t="s">
        <v>1597</v>
      </c>
      <c r="AG9" s="106" t="s">
        <v>1598</v>
      </c>
      <c r="AH9" s="106" t="s">
        <v>1599</v>
      </c>
      <c r="AI9" s="20" t="s">
        <v>1157</v>
      </c>
      <c r="AJ9" s="20" t="s">
        <v>1184</v>
      </c>
      <c r="AK9" s="20" t="s">
        <v>1185</v>
      </c>
      <c r="AM9" s="20" t="s">
        <v>1156</v>
      </c>
      <c r="AN9" s="20" t="s">
        <v>498</v>
      </c>
      <c r="AO9" s="20" t="s">
        <v>700</v>
      </c>
      <c r="AP9" s="20" t="s">
        <v>903</v>
      </c>
      <c r="AQ9" s="20" t="s">
        <v>701</v>
      </c>
      <c r="AR9" s="20" t="s">
        <v>702</v>
      </c>
      <c r="AS9" s="20" t="s">
        <v>620</v>
      </c>
      <c r="AT9" s="20" t="s">
        <v>173</v>
      </c>
      <c r="AU9" s="20" t="s">
        <v>964</v>
      </c>
      <c r="AV9" s="20">
        <v>0</v>
      </c>
      <c r="AW9" s="20">
        <v>10</v>
      </c>
      <c r="AX9" s="20" t="s">
        <v>1282</v>
      </c>
      <c r="AY9" s="20">
        <v>1000</v>
      </c>
    </row>
    <row r="10" spans="1:66" s="20" customFormat="1" ht="24.75" customHeight="1">
      <c r="A10" s="20" t="s">
        <v>1189</v>
      </c>
      <c r="C10" s="20" t="s">
        <v>1186</v>
      </c>
      <c r="D10" s="20" t="s">
        <v>2933</v>
      </c>
      <c r="E10" s="20" t="s">
        <v>2903</v>
      </c>
      <c r="F10" s="20" t="s">
        <v>119</v>
      </c>
      <c r="G10" s="20" t="s">
        <v>353</v>
      </c>
      <c r="H10" s="20" t="s">
        <v>901</v>
      </c>
      <c r="I10" s="94">
        <v>40280</v>
      </c>
      <c r="J10" s="21">
        <v>40280</v>
      </c>
      <c r="K10" s="21">
        <v>40645</v>
      </c>
      <c r="N10" s="102">
        <v>9000</v>
      </c>
      <c r="O10" s="20" t="s">
        <v>1245</v>
      </c>
      <c r="P10" s="20" t="s">
        <v>122</v>
      </c>
      <c r="S10" s="76"/>
      <c r="U10" s="76">
        <v>30276</v>
      </c>
      <c r="W10" s="20" t="s">
        <v>748</v>
      </c>
      <c r="X10" s="20" t="s">
        <v>1246</v>
      </c>
      <c r="Y10" s="20" t="s">
        <v>1181</v>
      </c>
      <c r="Z10" s="20" t="s">
        <v>1182</v>
      </c>
      <c r="AA10" s="93" t="s">
        <v>1180</v>
      </c>
      <c r="AB10" s="93"/>
      <c r="AC10" s="20" t="s">
        <v>1180</v>
      </c>
      <c r="AD10" s="20" t="s">
        <v>1146</v>
      </c>
      <c r="AI10" s="20" t="s">
        <v>927</v>
      </c>
      <c r="AJ10" s="20" t="s">
        <v>1118</v>
      </c>
      <c r="AK10" s="20" t="s">
        <v>1180</v>
      </c>
      <c r="AL10" s="20" t="s">
        <v>947</v>
      </c>
      <c r="AN10" s="20" t="s">
        <v>1146</v>
      </c>
      <c r="AO10" s="20" t="s">
        <v>1228</v>
      </c>
      <c r="AP10" s="20" t="s">
        <v>1229</v>
      </c>
      <c r="AQ10" s="20" t="s">
        <v>1177</v>
      </c>
      <c r="AR10" s="20" t="s">
        <v>1178</v>
      </c>
      <c r="AS10" s="20" t="s">
        <v>816</v>
      </c>
      <c r="AT10" s="20" t="s">
        <v>1179</v>
      </c>
      <c r="AU10" s="20" t="s">
        <v>816</v>
      </c>
      <c r="AV10" s="20">
        <v>0</v>
      </c>
      <c r="AW10" s="20">
        <v>10</v>
      </c>
      <c r="AX10" s="20" t="s">
        <v>1248</v>
      </c>
      <c r="AY10" s="20">
        <v>1000</v>
      </c>
      <c r="AZ10" s="20" t="s">
        <v>1250</v>
      </c>
      <c r="BC10" s="20">
        <v>0</v>
      </c>
      <c r="BD10" s="20">
        <v>28</v>
      </c>
      <c r="BE10" s="20" t="s">
        <v>1249</v>
      </c>
      <c r="BF10" s="20">
        <v>2500</v>
      </c>
      <c r="BG10" s="20" t="s">
        <v>1250</v>
      </c>
      <c r="BJ10" s="20">
        <v>0</v>
      </c>
      <c r="BK10" s="20">
        <v>40</v>
      </c>
      <c r="BL10" s="20" t="s">
        <v>1251</v>
      </c>
      <c r="BM10" s="20">
        <v>1500</v>
      </c>
      <c r="BN10" s="20" t="s">
        <v>1250</v>
      </c>
    </row>
    <row r="11" spans="1:59" s="3" customFormat="1" ht="24.75" customHeight="1">
      <c r="A11" s="3" t="s">
        <v>846</v>
      </c>
      <c r="C11" s="3" t="s">
        <v>1147</v>
      </c>
      <c r="D11" s="3" t="s">
        <v>2933</v>
      </c>
      <c r="E11" s="3" t="s">
        <v>2902</v>
      </c>
      <c r="F11" s="3" t="s">
        <v>974</v>
      </c>
      <c r="G11" s="3" t="s">
        <v>353</v>
      </c>
      <c r="H11" s="11" t="s">
        <v>900</v>
      </c>
      <c r="I11" s="9"/>
      <c r="J11" s="4"/>
      <c r="K11" s="4"/>
      <c r="N11" s="101">
        <v>9000</v>
      </c>
      <c r="O11" s="3" t="s">
        <v>1245</v>
      </c>
      <c r="P11" s="3" t="s">
        <v>122</v>
      </c>
      <c r="S11" s="15"/>
      <c r="U11" s="15"/>
      <c r="W11" s="3" t="s">
        <v>748</v>
      </c>
      <c r="X11" s="3" t="s">
        <v>1246</v>
      </c>
      <c r="Y11" s="3" t="s">
        <v>693</v>
      </c>
      <c r="Z11" s="3" t="s">
        <v>797</v>
      </c>
      <c r="AA11" s="6" t="s">
        <v>848</v>
      </c>
      <c r="AB11" s="6" t="s">
        <v>56</v>
      </c>
      <c r="AC11" s="3" t="s">
        <v>849</v>
      </c>
      <c r="AD11" s="3" t="s">
        <v>940</v>
      </c>
      <c r="AI11" s="3" t="s">
        <v>693</v>
      </c>
      <c r="AJ11" s="3" t="s">
        <v>797</v>
      </c>
      <c r="AK11" s="3" t="s">
        <v>848</v>
      </c>
      <c r="AL11" s="3" t="s">
        <v>56</v>
      </c>
      <c r="AM11" s="3" t="s">
        <v>849</v>
      </c>
      <c r="AN11" s="3" t="s">
        <v>940</v>
      </c>
      <c r="AO11" s="3" t="s">
        <v>1148</v>
      </c>
      <c r="AP11" s="3" t="s">
        <v>1136</v>
      </c>
      <c r="AQ11" s="3" t="s">
        <v>962</v>
      </c>
      <c r="AR11" s="3" t="s">
        <v>1257</v>
      </c>
      <c r="AS11" s="3" t="s">
        <v>620</v>
      </c>
      <c r="AT11" s="3" t="s">
        <v>796</v>
      </c>
      <c r="AU11" s="3" t="s">
        <v>366</v>
      </c>
      <c r="AV11" s="3">
        <v>0</v>
      </c>
      <c r="AW11" s="3">
        <v>40</v>
      </c>
      <c r="AX11" s="3" t="s">
        <v>1252</v>
      </c>
      <c r="AY11" s="3">
        <v>6500</v>
      </c>
      <c r="AZ11" s="3" t="s">
        <v>1244</v>
      </c>
      <c r="BC11" s="3">
        <v>0</v>
      </c>
      <c r="BD11" s="3">
        <v>10</v>
      </c>
      <c r="BE11" s="3" t="s">
        <v>1253</v>
      </c>
      <c r="BF11" s="3">
        <v>2500</v>
      </c>
      <c r="BG11" s="3" t="s">
        <v>1244</v>
      </c>
    </row>
    <row r="12" spans="1:52" s="16" customFormat="1" ht="24.75" customHeight="1">
      <c r="A12" s="16" t="s">
        <v>1328</v>
      </c>
      <c r="C12" s="16" t="s">
        <v>1329</v>
      </c>
      <c r="D12" s="16" t="s">
        <v>1315</v>
      </c>
      <c r="E12" s="20" t="s">
        <v>2903</v>
      </c>
      <c r="F12" s="16" t="s">
        <v>119</v>
      </c>
      <c r="G12" s="35" t="s">
        <v>353</v>
      </c>
      <c r="H12" s="20" t="s">
        <v>901</v>
      </c>
      <c r="I12" s="124">
        <v>40360</v>
      </c>
      <c r="J12" s="125">
        <v>40357</v>
      </c>
      <c r="K12" s="125">
        <v>40721</v>
      </c>
      <c r="N12" s="105">
        <v>12000</v>
      </c>
      <c r="O12" s="16" t="s">
        <v>1245</v>
      </c>
      <c r="P12" s="16" t="s">
        <v>122</v>
      </c>
      <c r="W12" s="16" t="s">
        <v>748</v>
      </c>
      <c r="X12" s="16" t="s">
        <v>1246</v>
      </c>
      <c r="Y12" s="16" t="s">
        <v>1330</v>
      </c>
      <c r="Z12" s="16" t="s">
        <v>1331</v>
      </c>
      <c r="AA12" s="16" t="s">
        <v>1332</v>
      </c>
      <c r="AB12" s="25" t="s">
        <v>1333</v>
      </c>
      <c r="AC12" s="16" t="s">
        <v>1334</v>
      </c>
      <c r="AD12" s="16" t="s">
        <v>1335</v>
      </c>
      <c r="AI12" s="16" t="s">
        <v>1330</v>
      </c>
      <c r="AJ12" s="16" t="s">
        <v>1331</v>
      </c>
      <c r="AK12" s="16" t="s">
        <v>1332</v>
      </c>
      <c r="AL12" s="25" t="s">
        <v>1333</v>
      </c>
      <c r="AM12" s="16" t="s">
        <v>1334</v>
      </c>
      <c r="AN12" s="16" t="s">
        <v>1336</v>
      </c>
      <c r="AO12" s="16" t="s">
        <v>1337</v>
      </c>
      <c r="AP12" s="16" t="s">
        <v>1338</v>
      </c>
      <c r="AQ12" s="16" t="s">
        <v>1339</v>
      </c>
      <c r="AR12" s="16" t="s">
        <v>1340</v>
      </c>
      <c r="AS12" s="16" t="s">
        <v>620</v>
      </c>
      <c r="AT12" s="16" t="s">
        <v>1341</v>
      </c>
      <c r="AU12" s="16" t="s">
        <v>966</v>
      </c>
      <c r="AV12" s="126">
        <v>0</v>
      </c>
      <c r="AW12" s="120">
        <v>40</v>
      </c>
      <c r="AX12" s="126" t="s">
        <v>1905</v>
      </c>
      <c r="AY12" s="58">
        <v>7000</v>
      </c>
      <c r="AZ12" s="16" t="s">
        <v>1244</v>
      </c>
    </row>
    <row r="13" spans="1:52" s="20" customFormat="1" ht="24.75" customHeight="1">
      <c r="A13" s="20" t="s">
        <v>1220</v>
      </c>
      <c r="C13" s="20" t="s">
        <v>1219</v>
      </c>
      <c r="D13" s="20" t="s">
        <v>2933</v>
      </c>
      <c r="E13" s="20" t="s">
        <v>2903</v>
      </c>
      <c r="F13" s="20" t="s">
        <v>119</v>
      </c>
      <c r="G13" s="20" t="s">
        <v>353</v>
      </c>
      <c r="H13" s="20" t="s">
        <v>901</v>
      </c>
      <c r="I13" s="94">
        <v>40143</v>
      </c>
      <c r="J13" s="21">
        <v>40143</v>
      </c>
      <c r="K13" s="21">
        <v>40422</v>
      </c>
      <c r="N13" s="102">
        <v>10000</v>
      </c>
      <c r="O13" s="20" t="s">
        <v>1245</v>
      </c>
      <c r="P13" s="20" t="s">
        <v>122</v>
      </c>
      <c r="S13" s="76"/>
      <c r="U13" s="76"/>
      <c r="W13" s="20" t="s">
        <v>748</v>
      </c>
      <c r="X13" s="20" t="s">
        <v>1246</v>
      </c>
      <c r="Y13" s="20" t="s">
        <v>987</v>
      </c>
      <c r="Z13" s="20" t="s">
        <v>780</v>
      </c>
      <c r="AA13" s="93" t="s">
        <v>986</v>
      </c>
      <c r="AB13" s="93"/>
      <c r="AD13" s="20" t="s">
        <v>621</v>
      </c>
      <c r="AI13" s="20" t="s">
        <v>987</v>
      </c>
      <c r="AJ13" s="20" t="s">
        <v>780</v>
      </c>
      <c r="AK13" s="20" t="s">
        <v>986</v>
      </c>
      <c r="AN13" s="20" t="s">
        <v>621</v>
      </c>
      <c r="AO13" s="20" t="s">
        <v>1221</v>
      </c>
      <c r="AP13" s="20" t="s">
        <v>1222</v>
      </c>
      <c r="AQ13" s="20" t="s">
        <v>984</v>
      </c>
      <c r="AR13" s="20" t="s">
        <v>752</v>
      </c>
      <c r="AS13" s="20" t="s">
        <v>620</v>
      </c>
      <c r="AT13" s="20" t="s">
        <v>985</v>
      </c>
      <c r="AU13" s="20" t="s">
        <v>366</v>
      </c>
      <c r="AV13" s="20">
        <v>0</v>
      </c>
      <c r="AW13" s="20">
        <v>12</v>
      </c>
      <c r="AX13" s="20" t="s">
        <v>57</v>
      </c>
      <c r="AY13" s="20">
        <v>6000</v>
      </c>
      <c r="AZ13" s="20" t="s">
        <v>1258</v>
      </c>
    </row>
    <row r="14" spans="1:59" s="16" customFormat="1" ht="24.75" customHeight="1">
      <c r="A14" s="16" t="s">
        <v>1342</v>
      </c>
      <c r="C14" s="16" t="s">
        <v>1343</v>
      </c>
      <c r="D14" s="16" t="s">
        <v>1315</v>
      </c>
      <c r="E14" s="20" t="s">
        <v>2903</v>
      </c>
      <c r="F14" s="20" t="s">
        <v>119</v>
      </c>
      <c r="G14" s="16" t="s">
        <v>353</v>
      </c>
      <c r="H14" s="20" t="s">
        <v>901</v>
      </c>
      <c r="I14" s="124">
        <v>40358</v>
      </c>
      <c r="J14" s="125">
        <v>40346</v>
      </c>
      <c r="K14" s="125">
        <v>40710</v>
      </c>
      <c r="M14" s="18"/>
      <c r="N14" s="104">
        <v>20000</v>
      </c>
      <c r="O14" s="16" t="s">
        <v>1245</v>
      </c>
      <c r="P14" s="16" t="s">
        <v>122</v>
      </c>
      <c r="U14" s="36" t="s">
        <v>1344</v>
      </c>
      <c r="W14" s="16" t="s">
        <v>748</v>
      </c>
      <c r="X14" s="16" t="s">
        <v>1246</v>
      </c>
      <c r="Y14" s="16" t="s">
        <v>622</v>
      </c>
      <c r="Z14" s="16" t="s">
        <v>1345</v>
      </c>
      <c r="AA14" s="16" t="s">
        <v>1346</v>
      </c>
      <c r="AB14" s="25" t="s">
        <v>1347</v>
      </c>
      <c r="AC14" s="25" t="s">
        <v>1348</v>
      </c>
      <c r="AD14" s="37" t="s">
        <v>1349</v>
      </c>
      <c r="AE14" s="37"/>
      <c r="AF14" s="37"/>
      <c r="AG14" s="37"/>
      <c r="AH14" s="37"/>
      <c r="AI14" s="16" t="s">
        <v>1350</v>
      </c>
      <c r="AJ14" s="16" t="s">
        <v>1351</v>
      </c>
      <c r="AK14" s="16" t="s">
        <v>1346</v>
      </c>
      <c r="AL14" s="127" t="s">
        <v>1346</v>
      </c>
      <c r="AM14" s="16" t="s">
        <v>1348</v>
      </c>
      <c r="AN14" s="38" t="s">
        <v>1352</v>
      </c>
      <c r="AO14" s="16" t="s">
        <v>1353</v>
      </c>
      <c r="AP14" s="16" t="s">
        <v>1354</v>
      </c>
      <c r="AQ14" s="16" t="s">
        <v>1355</v>
      </c>
      <c r="AR14" s="16" t="s">
        <v>1054</v>
      </c>
      <c r="AS14" s="16" t="s">
        <v>620</v>
      </c>
      <c r="AT14" s="16" t="s">
        <v>1356</v>
      </c>
      <c r="AU14" s="16" t="s">
        <v>365</v>
      </c>
      <c r="AV14" s="16">
        <v>0</v>
      </c>
      <c r="AW14" s="16">
        <v>10</v>
      </c>
      <c r="AX14" s="126" t="s">
        <v>1357</v>
      </c>
      <c r="AY14" s="16">
        <v>6000</v>
      </c>
      <c r="AZ14" s="16" t="s">
        <v>1258</v>
      </c>
      <c r="BC14" s="16">
        <v>10</v>
      </c>
      <c r="BD14" s="16">
        <v>40</v>
      </c>
      <c r="BE14" s="120" t="s">
        <v>1970</v>
      </c>
      <c r="BF14" s="16">
        <v>4500</v>
      </c>
      <c r="BG14" s="16" t="s">
        <v>972</v>
      </c>
    </row>
    <row r="15" spans="1:52" s="20" customFormat="1" ht="24.75" customHeight="1">
      <c r="A15" s="20" t="s">
        <v>662</v>
      </c>
      <c r="C15" s="20" t="s">
        <v>676</v>
      </c>
      <c r="D15" s="20" t="s">
        <v>2933</v>
      </c>
      <c r="E15" s="20" t="s">
        <v>2903</v>
      </c>
      <c r="F15" s="20" t="s">
        <v>119</v>
      </c>
      <c r="G15" s="20" t="s">
        <v>353</v>
      </c>
      <c r="H15" s="20" t="s">
        <v>901</v>
      </c>
      <c r="I15" s="21">
        <v>40338</v>
      </c>
      <c r="J15" s="21">
        <v>40009</v>
      </c>
      <c r="K15" s="21">
        <v>40693</v>
      </c>
      <c r="N15" s="102">
        <v>30000</v>
      </c>
      <c r="O15" s="20" t="s">
        <v>1245</v>
      </c>
      <c r="P15" s="20" t="s">
        <v>122</v>
      </c>
      <c r="S15" s="76"/>
      <c r="T15" s="20" t="s">
        <v>1046</v>
      </c>
      <c r="U15" s="76" t="s">
        <v>1047</v>
      </c>
      <c r="W15" s="20" t="s">
        <v>205</v>
      </c>
      <c r="X15" s="20" t="s">
        <v>1042</v>
      </c>
      <c r="Y15" s="20" t="s">
        <v>1048</v>
      </c>
      <c r="Z15" s="20" t="s">
        <v>780</v>
      </c>
      <c r="AA15" s="93" t="s">
        <v>554</v>
      </c>
      <c r="AB15" s="93"/>
      <c r="AD15" s="95" t="s">
        <v>1049</v>
      </c>
      <c r="AE15" s="95"/>
      <c r="AF15" s="95"/>
      <c r="AG15" s="95"/>
      <c r="AH15" s="95"/>
      <c r="AI15" s="20" t="s">
        <v>193</v>
      </c>
      <c r="AJ15" s="20" t="s">
        <v>555</v>
      </c>
      <c r="AK15" s="20" t="s">
        <v>554</v>
      </c>
      <c r="AM15" s="20" t="s">
        <v>388</v>
      </c>
      <c r="AN15" s="20" t="s">
        <v>110</v>
      </c>
      <c r="AO15" s="20" t="s">
        <v>677</v>
      </c>
      <c r="AP15" s="20" t="s">
        <v>678</v>
      </c>
      <c r="AQ15" s="20" t="s">
        <v>679</v>
      </c>
      <c r="AR15" s="20" t="s">
        <v>694</v>
      </c>
      <c r="AS15" s="20" t="s">
        <v>620</v>
      </c>
      <c r="AT15" s="20" t="s">
        <v>687</v>
      </c>
      <c r="AU15" s="20" t="s">
        <v>966</v>
      </c>
      <c r="AV15" s="20">
        <v>0</v>
      </c>
      <c r="AW15" s="20">
        <v>15</v>
      </c>
      <c r="AX15" s="20" t="s">
        <v>116</v>
      </c>
      <c r="AY15" s="20">
        <v>10000</v>
      </c>
      <c r="AZ15" s="20" t="s">
        <v>1244</v>
      </c>
    </row>
    <row r="16" spans="1:59" s="16" customFormat="1" ht="24.75" customHeight="1">
      <c r="A16" s="16" t="s">
        <v>1358</v>
      </c>
      <c r="C16" s="16" t="s">
        <v>1359</v>
      </c>
      <c r="D16" s="16" t="s">
        <v>1315</v>
      </c>
      <c r="E16" s="20" t="s">
        <v>2903</v>
      </c>
      <c r="F16" s="20" t="s">
        <v>119</v>
      </c>
      <c r="G16" s="16" t="s">
        <v>353</v>
      </c>
      <c r="H16" s="20" t="s">
        <v>901</v>
      </c>
      <c r="I16" s="24"/>
      <c r="J16" s="18">
        <v>40334</v>
      </c>
      <c r="K16" s="18">
        <v>40466</v>
      </c>
      <c r="L16" s="18"/>
      <c r="M16" s="18"/>
      <c r="N16" s="104">
        <v>10000</v>
      </c>
      <c r="O16" s="16" t="s">
        <v>1213</v>
      </c>
      <c r="P16" s="16" t="s">
        <v>122</v>
      </c>
      <c r="W16" s="16" t="s">
        <v>748</v>
      </c>
      <c r="X16" s="16" t="s">
        <v>1360</v>
      </c>
      <c r="Y16" s="16" t="s">
        <v>1361</v>
      </c>
      <c r="Z16" s="16" t="s">
        <v>1362</v>
      </c>
      <c r="AA16" s="16" t="s">
        <v>1363</v>
      </c>
      <c r="AB16" s="128" t="s">
        <v>1910</v>
      </c>
      <c r="AC16" s="16" t="s">
        <v>1364</v>
      </c>
      <c r="AD16" s="37" t="s">
        <v>1365</v>
      </c>
      <c r="AE16" s="119" t="s">
        <v>1656</v>
      </c>
      <c r="AF16" s="119" t="s">
        <v>1657</v>
      </c>
      <c r="AG16" s="119" t="s">
        <v>1658</v>
      </c>
      <c r="AH16" s="119" t="s">
        <v>1659</v>
      </c>
      <c r="AI16" s="16" t="s">
        <v>1361</v>
      </c>
      <c r="AJ16" s="16" t="s">
        <v>1362</v>
      </c>
      <c r="AK16" s="16" t="s">
        <v>1363</v>
      </c>
      <c r="AL16" s="25"/>
      <c r="AM16" s="16" t="s">
        <v>1366</v>
      </c>
      <c r="AN16" s="37" t="s">
        <v>1365</v>
      </c>
      <c r="AO16" s="16" t="s">
        <v>1367</v>
      </c>
      <c r="AP16" s="16" t="s">
        <v>1368</v>
      </c>
      <c r="AQ16" s="16" t="s">
        <v>1369</v>
      </c>
      <c r="AR16" s="16" t="s">
        <v>1370</v>
      </c>
      <c r="AS16" s="16" t="s">
        <v>620</v>
      </c>
      <c r="AT16" s="16" t="s">
        <v>1371</v>
      </c>
      <c r="AU16" s="16" t="s">
        <v>966</v>
      </c>
      <c r="AV16" s="16">
        <v>0</v>
      </c>
      <c r="AW16" s="16">
        <v>16</v>
      </c>
      <c r="AX16" s="16" t="s">
        <v>1372</v>
      </c>
      <c r="AY16" s="16">
        <v>5000</v>
      </c>
      <c r="AZ16" s="16" t="s">
        <v>1244</v>
      </c>
      <c r="BC16" s="16">
        <v>0</v>
      </c>
      <c r="BD16" s="16">
        <v>10</v>
      </c>
      <c r="BE16" s="16" t="s">
        <v>1373</v>
      </c>
      <c r="BF16" s="16">
        <v>1000</v>
      </c>
      <c r="BG16" s="16" t="s">
        <v>588</v>
      </c>
    </row>
    <row r="17" spans="1:52" s="16" customFormat="1" ht="24.75" customHeight="1">
      <c r="A17" s="16" t="s">
        <v>1374</v>
      </c>
      <c r="C17" s="16" t="s">
        <v>1375</v>
      </c>
      <c r="D17" s="16" t="s">
        <v>1315</v>
      </c>
      <c r="E17" s="20" t="s">
        <v>2903</v>
      </c>
      <c r="F17" s="16" t="s">
        <v>362</v>
      </c>
      <c r="G17" s="16" t="s">
        <v>760</v>
      </c>
      <c r="H17" s="20" t="s">
        <v>901</v>
      </c>
      <c r="I17" s="24"/>
      <c r="J17" s="18">
        <v>40086</v>
      </c>
      <c r="K17" s="18">
        <v>40450</v>
      </c>
      <c r="L17" s="18"/>
      <c r="M17" s="18"/>
      <c r="N17" s="104">
        <v>14000</v>
      </c>
      <c r="O17" s="16" t="s">
        <v>1245</v>
      </c>
      <c r="P17" s="16" t="s">
        <v>122</v>
      </c>
      <c r="U17" s="16" t="s">
        <v>1376</v>
      </c>
      <c r="W17" s="16" t="s">
        <v>748</v>
      </c>
      <c r="X17" s="16" t="s">
        <v>1246</v>
      </c>
      <c r="Y17" s="16" t="s">
        <v>1377</v>
      </c>
      <c r="Z17" s="16" t="s">
        <v>1378</v>
      </c>
      <c r="AA17" s="25" t="s">
        <v>1379</v>
      </c>
      <c r="AB17" s="25" t="s">
        <v>1379</v>
      </c>
      <c r="AD17" s="28" t="s">
        <v>1380</v>
      </c>
      <c r="AE17" s="28"/>
      <c r="AF17" s="28"/>
      <c r="AG17" s="28"/>
      <c r="AH17" s="28"/>
      <c r="AI17" s="16" t="s">
        <v>1377</v>
      </c>
      <c r="AJ17" s="16" t="s">
        <v>1378</v>
      </c>
      <c r="AK17" s="25" t="s">
        <v>1379</v>
      </c>
      <c r="AL17" s="25" t="s">
        <v>1379</v>
      </c>
      <c r="AN17" s="37" t="s">
        <v>1380</v>
      </c>
      <c r="AO17" s="16" t="s">
        <v>1381</v>
      </c>
      <c r="AP17" s="16" t="s">
        <v>1382</v>
      </c>
      <c r="AQ17" s="16" t="s">
        <v>1383</v>
      </c>
      <c r="AR17" s="16" t="s">
        <v>568</v>
      </c>
      <c r="AS17" s="16" t="s">
        <v>817</v>
      </c>
      <c r="AT17" s="16" t="s">
        <v>1384</v>
      </c>
      <c r="AV17" s="16">
        <v>0</v>
      </c>
      <c r="AW17" s="16">
        <v>10</v>
      </c>
      <c r="AX17" s="16" t="s">
        <v>1385</v>
      </c>
      <c r="AY17" s="16">
        <v>3750</v>
      </c>
      <c r="AZ17" s="16" t="s">
        <v>1244</v>
      </c>
    </row>
    <row r="18" spans="1:52" s="20" customFormat="1" ht="24.75" customHeight="1">
      <c r="A18" s="20" t="s">
        <v>1206</v>
      </c>
      <c r="C18" s="20" t="s">
        <v>990</v>
      </c>
      <c r="D18" s="20" t="s">
        <v>2933</v>
      </c>
      <c r="E18" s="20" t="s">
        <v>2903</v>
      </c>
      <c r="F18" s="3" t="s">
        <v>479</v>
      </c>
      <c r="G18" s="20" t="s">
        <v>353</v>
      </c>
      <c r="H18" s="11" t="s">
        <v>900</v>
      </c>
      <c r="I18" s="21">
        <v>40021</v>
      </c>
      <c r="J18" s="21">
        <v>40021</v>
      </c>
      <c r="K18" s="21">
        <v>40386</v>
      </c>
      <c r="N18" s="102">
        <v>30000</v>
      </c>
      <c r="O18" s="20" t="s">
        <v>1245</v>
      </c>
      <c r="P18" s="20" t="s">
        <v>122</v>
      </c>
      <c r="S18" s="76"/>
      <c r="U18" s="76"/>
      <c r="W18" s="20" t="s">
        <v>748</v>
      </c>
      <c r="X18" s="20" t="s">
        <v>1246</v>
      </c>
      <c r="Y18" s="20" t="s">
        <v>2914</v>
      </c>
      <c r="Z18" s="20" t="s">
        <v>155</v>
      </c>
      <c r="AA18" s="93" t="s">
        <v>289</v>
      </c>
      <c r="AB18" s="93" t="s">
        <v>290</v>
      </c>
      <c r="AC18" s="20" t="s">
        <v>1900</v>
      </c>
      <c r="AD18" s="20" t="s">
        <v>44</v>
      </c>
      <c r="AE18" s="106" t="s">
        <v>1600</v>
      </c>
      <c r="AF18" s="20" t="s">
        <v>1082</v>
      </c>
      <c r="AG18" s="20" t="s">
        <v>1171</v>
      </c>
      <c r="AH18" s="20" t="s">
        <v>1601</v>
      </c>
      <c r="AI18" s="20" t="s">
        <v>2914</v>
      </c>
      <c r="AJ18" s="20" t="s">
        <v>155</v>
      </c>
      <c r="AK18" s="20" t="s">
        <v>289</v>
      </c>
      <c r="AL18" s="20" t="s">
        <v>290</v>
      </c>
      <c r="AM18" s="20" t="s">
        <v>1900</v>
      </c>
      <c r="AN18" s="20" t="s">
        <v>44</v>
      </c>
      <c r="AO18" s="20" t="s">
        <v>1081</v>
      </c>
      <c r="AP18" s="20" t="s">
        <v>1082</v>
      </c>
      <c r="AR18" s="20" t="s">
        <v>1171</v>
      </c>
      <c r="AS18" s="20" t="s">
        <v>620</v>
      </c>
      <c r="AT18" s="20" t="s">
        <v>117</v>
      </c>
      <c r="AU18" s="20" t="s">
        <v>966</v>
      </c>
      <c r="AV18" s="20">
        <v>0</v>
      </c>
      <c r="AW18" s="20">
        <v>16</v>
      </c>
      <c r="AX18" s="20" t="s">
        <v>1254</v>
      </c>
      <c r="AY18" s="20">
        <v>14000</v>
      </c>
      <c r="AZ18" s="20" t="s">
        <v>1244</v>
      </c>
    </row>
    <row r="19" spans="1:52" s="16" customFormat="1" ht="24.75" customHeight="1">
      <c r="A19" s="16" t="s">
        <v>1386</v>
      </c>
      <c r="B19" s="16" t="s">
        <v>1952</v>
      </c>
      <c r="C19" s="16" t="s">
        <v>1387</v>
      </c>
      <c r="D19" s="16" t="s">
        <v>1315</v>
      </c>
      <c r="E19" s="20" t="s">
        <v>2903</v>
      </c>
      <c r="F19" s="16" t="s">
        <v>119</v>
      </c>
      <c r="G19" s="16" t="s">
        <v>353</v>
      </c>
      <c r="H19" s="20" t="s">
        <v>901</v>
      </c>
      <c r="I19" s="24"/>
      <c r="J19" s="18">
        <v>40039</v>
      </c>
      <c r="K19" s="18">
        <v>40403</v>
      </c>
      <c r="L19" s="18"/>
      <c r="M19" s="18"/>
      <c r="N19" s="104">
        <v>35000</v>
      </c>
      <c r="O19" s="16" t="s">
        <v>1245</v>
      </c>
      <c r="P19" s="16" t="s">
        <v>122</v>
      </c>
      <c r="T19" s="129" t="s">
        <v>1956</v>
      </c>
      <c r="U19" s="126" t="s">
        <v>1957</v>
      </c>
      <c r="W19" s="16" t="s">
        <v>748</v>
      </c>
      <c r="X19" s="16" t="s">
        <v>1388</v>
      </c>
      <c r="Y19" s="16" t="s">
        <v>193</v>
      </c>
      <c r="Z19" s="16" t="s">
        <v>1389</v>
      </c>
      <c r="AA19" s="16" t="s">
        <v>1390</v>
      </c>
      <c r="AB19" s="16" t="s">
        <v>1391</v>
      </c>
      <c r="AC19" s="16" t="s">
        <v>1392</v>
      </c>
      <c r="AD19" s="37" t="s">
        <v>1393</v>
      </c>
      <c r="AE19" s="120" t="s">
        <v>1660</v>
      </c>
      <c r="AF19" s="120" t="s">
        <v>1394</v>
      </c>
      <c r="AG19" s="120" t="s">
        <v>514</v>
      </c>
      <c r="AH19" s="120" t="s">
        <v>1395</v>
      </c>
      <c r="AI19" s="16" t="s">
        <v>1396</v>
      </c>
      <c r="AJ19" s="16" t="s">
        <v>1389</v>
      </c>
      <c r="AK19" s="16" t="s">
        <v>1397</v>
      </c>
      <c r="AL19" s="16" t="s">
        <v>1397</v>
      </c>
      <c r="AN19" s="37" t="s">
        <v>1398</v>
      </c>
      <c r="AO19" s="16" t="s">
        <v>1399</v>
      </c>
      <c r="AP19" s="16" t="s">
        <v>1394</v>
      </c>
      <c r="AQ19" s="16" t="s">
        <v>1400</v>
      </c>
      <c r="AR19" s="16" t="s">
        <v>514</v>
      </c>
      <c r="AS19" s="16" t="s">
        <v>620</v>
      </c>
      <c r="AT19" s="16" t="s">
        <v>1395</v>
      </c>
      <c r="AU19" s="16" t="s">
        <v>619</v>
      </c>
      <c r="AV19" s="16">
        <v>0</v>
      </c>
      <c r="AW19" s="16">
        <v>12</v>
      </c>
      <c r="AX19" s="16" t="s">
        <v>1401</v>
      </c>
      <c r="AY19" s="16">
        <v>25000</v>
      </c>
      <c r="AZ19" s="16" t="s">
        <v>1244</v>
      </c>
    </row>
    <row r="20" spans="1:52" s="16" customFormat="1" ht="24.75" customHeight="1">
      <c r="A20" s="16" t="s">
        <v>1402</v>
      </c>
      <c r="C20" s="16" t="s">
        <v>1403</v>
      </c>
      <c r="D20" s="16" t="s">
        <v>1315</v>
      </c>
      <c r="E20" s="20" t="s">
        <v>2903</v>
      </c>
      <c r="F20" s="20" t="s">
        <v>479</v>
      </c>
      <c r="G20" s="16" t="s">
        <v>760</v>
      </c>
      <c r="H20" s="11" t="s">
        <v>900</v>
      </c>
      <c r="I20" s="24"/>
      <c r="J20" s="18">
        <v>39953</v>
      </c>
      <c r="K20" s="18">
        <v>40317</v>
      </c>
      <c r="L20" s="18"/>
      <c r="M20" s="18"/>
      <c r="N20" s="104">
        <v>30000</v>
      </c>
      <c r="O20" s="16" t="s">
        <v>1245</v>
      </c>
      <c r="P20" s="16" t="s">
        <v>122</v>
      </c>
      <c r="W20" s="16" t="s">
        <v>574</v>
      </c>
      <c r="X20" s="16" t="s">
        <v>574</v>
      </c>
      <c r="Y20" s="16" t="s">
        <v>1404</v>
      </c>
      <c r="Z20" s="16" t="s">
        <v>1405</v>
      </c>
      <c r="AA20" s="16" t="s">
        <v>1406</v>
      </c>
      <c r="AB20" s="25"/>
      <c r="AC20" s="16" t="s">
        <v>1407</v>
      </c>
      <c r="AD20" s="16" t="s">
        <v>1408</v>
      </c>
      <c r="AI20" s="16" t="s">
        <v>1409</v>
      </c>
      <c r="AJ20" s="16" t="s">
        <v>1410</v>
      </c>
      <c r="AK20" s="16" t="s">
        <v>1411</v>
      </c>
      <c r="AL20" s="25"/>
      <c r="AM20" s="16" t="s">
        <v>1406</v>
      </c>
      <c r="AN20" s="16" t="s">
        <v>1412</v>
      </c>
      <c r="AO20" s="16" t="s">
        <v>1413</v>
      </c>
      <c r="AP20" s="16" t="s">
        <v>568</v>
      </c>
      <c r="AQ20" s="16" t="s">
        <v>1414</v>
      </c>
      <c r="AR20" s="16" t="s">
        <v>1415</v>
      </c>
      <c r="AS20" s="16" t="s">
        <v>97</v>
      </c>
      <c r="AT20" s="16" t="s">
        <v>1416</v>
      </c>
      <c r="AV20" s="16">
        <v>0</v>
      </c>
      <c r="AW20" s="16">
        <v>15</v>
      </c>
      <c r="AX20" s="16" t="s">
        <v>1417</v>
      </c>
      <c r="AY20" s="16">
        <v>8000</v>
      </c>
      <c r="AZ20" s="16" t="s">
        <v>1244</v>
      </c>
    </row>
    <row r="21" spans="1:64" s="16" customFormat="1" ht="24.75" customHeight="1">
      <c r="A21" s="16" t="s">
        <v>1402</v>
      </c>
      <c r="C21" s="16" t="s">
        <v>1418</v>
      </c>
      <c r="D21" s="16" t="s">
        <v>1315</v>
      </c>
      <c r="E21" s="20" t="s">
        <v>2903</v>
      </c>
      <c r="F21" s="20" t="s">
        <v>479</v>
      </c>
      <c r="G21" s="16" t="s">
        <v>760</v>
      </c>
      <c r="H21" s="11" t="s">
        <v>900</v>
      </c>
      <c r="I21" s="24"/>
      <c r="J21" s="18">
        <v>39953</v>
      </c>
      <c r="K21" s="18">
        <v>40317</v>
      </c>
      <c r="L21" s="18"/>
      <c r="M21" s="18"/>
      <c r="N21" s="104">
        <v>40000</v>
      </c>
      <c r="O21" s="16" t="s">
        <v>691</v>
      </c>
      <c r="P21" s="16" t="s">
        <v>532</v>
      </c>
      <c r="W21" s="16" t="s">
        <v>206</v>
      </c>
      <c r="X21" s="16" t="s">
        <v>1419</v>
      </c>
      <c r="Y21" s="16" t="s">
        <v>1404</v>
      </c>
      <c r="Z21" s="16" t="s">
        <v>1405</v>
      </c>
      <c r="AA21" s="16" t="s">
        <v>1406</v>
      </c>
      <c r="AB21" s="25"/>
      <c r="AC21" s="16" t="s">
        <v>1420</v>
      </c>
      <c r="AD21" s="16" t="s">
        <v>1408</v>
      </c>
      <c r="AI21" s="16" t="s">
        <v>1409</v>
      </c>
      <c r="AJ21" s="16" t="s">
        <v>1410</v>
      </c>
      <c r="AK21" s="16" t="s">
        <v>1411</v>
      </c>
      <c r="AM21" s="16" t="s">
        <v>1406</v>
      </c>
      <c r="AN21" s="16" t="s">
        <v>1412</v>
      </c>
      <c r="AO21" s="16" t="s">
        <v>1413</v>
      </c>
      <c r="AQ21" s="16" t="s">
        <v>1414</v>
      </c>
      <c r="AR21" s="16" t="s">
        <v>1415</v>
      </c>
      <c r="AS21" s="16" t="s">
        <v>97</v>
      </c>
      <c r="AT21" s="16" t="s">
        <v>1416</v>
      </c>
      <c r="AV21" s="16">
        <v>0</v>
      </c>
      <c r="AW21" s="16">
        <v>15</v>
      </c>
      <c r="AX21" s="16" t="s">
        <v>1421</v>
      </c>
      <c r="AY21" s="19">
        <v>13000</v>
      </c>
      <c r="AZ21" s="16" t="s">
        <v>1244</v>
      </c>
      <c r="BL21" s="19"/>
    </row>
    <row r="22" spans="1:59" s="20" customFormat="1" ht="24.75" customHeight="1">
      <c r="A22" s="20" t="s">
        <v>547</v>
      </c>
      <c r="C22" s="20" t="s">
        <v>544</v>
      </c>
      <c r="D22" s="20" t="s">
        <v>2933</v>
      </c>
      <c r="E22" s="20" t="s">
        <v>2903</v>
      </c>
      <c r="F22" s="20" t="s">
        <v>119</v>
      </c>
      <c r="G22" s="20" t="s">
        <v>353</v>
      </c>
      <c r="H22" s="20" t="s">
        <v>901</v>
      </c>
      <c r="I22" s="21">
        <v>40275</v>
      </c>
      <c r="J22" s="21">
        <v>39861</v>
      </c>
      <c r="K22" s="21">
        <v>40591</v>
      </c>
      <c r="N22" s="102">
        <v>16000</v>
      </c>
      <c r="O22" s="20" t="s">
        <v>684</v>
      </c>
      <c r="P22" s="20" t="s">
        <v>532</v>
      </c>
      <c r="S22" s="76"/>
      <c r="U22" s="76"/>
      <c r="W22" s="20" t="s">
        <v>206</v>
      </c>
      <c r="X22" s="20" t="s">
        <v>891</v>
      </c>
      <c r="Y22" s="20" t="s">
        <v>685</v>
      </c>
      <c r="Z22" s="20" t="s">
        <v>686</v>
      </c>
      <c r="AA22" s="93" t="s">
        <v>0</v>
      </c>
      <c r="AB22" s="93" t="s">
        <v>0</v>
      </c>
      <c r="AD22" s="20" t="s">
        <v>186</v>
      </c>
      <c r="AE22" s="106" t="s">
        <v>1604</v>
      </c>
      <c r="AF22" s="106"/>
      <c r="AG22" s="106" t="s">
        <v>1603</v>
      </c>
      <c r="AH22" s="106" t="s">
        <v>1602</v>
      </c>
      <c r="AI22" s="20" t="s">
        <v>545</v>
      </c>
      <c r="AJ22" s="20" t="s">
        <v>546</v>
      </c>
      <c r="AK22" s="20" t="s">
        <v>548</v>
      </c>
      <c r="AM22" s="20" t="s">
        <v>548</v>
      </c>
      <c r="AN22" s="20" t="s">
        <v>721</v>
      </c>
      <c r="AO22" s="20" t="s">
        <v>136</v>
      </c>
      <c r="AP22" s="20" t="s">
        <v>137</v>
      </c>
      <c r="AQ22" s="20" t="s">
        <v>42</v>
      </c>
      <c r="AR22" s="20" t="s">
        <v>568</v>
      </c>
      <c r="AS22" s="20" t="s">
        <v>816</v>
      </c>
      <c r="AT22" s="20" t="s">
        <v>902</v>
      </c>
      <c r="AV22" s="20">
        <v>0</v>
      </c>
      <c r="AW22" s="20">
        <v>10</v>
      </c>
      <c r="AX22" s="20" t="s">
        <v>7</v>
      </c>
      <c r="AY22" s="20">
        <v>4000</v>
      </c>
      <c r="AZ22" s="20" t="s">
        <v>1244</v>
      </c>
      <c r="BC22" s="20">
        <v>0</v>
      </c>
      <c r="BD22" s="20">
        <v>25</v>
      </c>
      <c r="BE22" s="20" t="s">
        <v>8</v>
      </c>
      <c r="BF22" s="20">
        <v>500</v>
      </c>
      <c r="BG22" s="20" t="s">
        <v>1019</v>
      </c>
    </row>
    <row r="23" spans="1:59" s="16" customFormat="1" ht="24.75" customHeight="1">
      <c r="A23" s="16" t="s">
        <v>1422</v>
      </c>
      <c r="C23" s="16" t="s">
        <v>1423</v>
      </c>
      <c r="D23" s="16" t="s">
        <v>1315</v>
      </c>
      <c r="E23" s="20" t="s">
        <v>2903</v>
      </c>
      <c r="F23" s="16" t="s">
        <v>119</v>
      </c>
      <c r="G23" s="16" t="s">
        <v>353</v>
      </c>
      <c r="H23" s="20" t="s">
        <v>901</v>
      </c>
      <c r="J23" s="18">
        <v>40032</v>
      </c>
      <c r="K23" s="18">
        <v>40396</v>
      </c>
      <c r="L23" s="18"/>
      <c r="M23" s="18"/>
      <c r="N23" s="104">
        <v>14000</v>
      </c>
      <c r="O23" s="16" t="s">
        <v>1424</v>
      </c>
      <c r="P23" s="16" t="s">
        <v>122</v>
      </c>
      <c r="W23" s="16" t="s">
        <v>748</v>
      </c>
      <c r="X23" s="16" t="s">
        <v>1246</v>
      </c>
      <c r="Y23" s="16" t="s">
        <v>1425</v>
      </c>
      <c r="Z23" s="16" t="s">
        <v>1426</v>
      </c>
      <c r="AA23" s="40" t="s">
        <v>1427</v>
      </c>
      <c r="AB23" s="25" t="s">
        <v>1428</v>
      </c>
      <c r="AC23" s="16" t="s">
        <v>1429</v>
      </c>
      <c r="AD23" s="37" t="s">
        <v>1430</v>
      </c>
      <c r="AE23" s="119" t="s">
        <v>1431</v>
      </c>
      <c r="AF23" s="119" t="s">
        <v>1432</v>
      </c>
      <c r="AG23" s="119" t="s">
        <v>1433</v>
      </c>
      <c r="AH23" s="119" t="s">
        <v>1434</v>
      </c>
      <c r="AI23" s="16" t="s">
        <v>2926</v>
      </c>
      <c r="AJ23" s="16" t="s">
        <v>1435</v>
      </c>
      <c r="AK23" s="16" t="s">
        <v>1427</v>
      </c>
      <c r="AL23" s="25"/>
      <c r="AM23" s="16" t="s">
        <v>1429</v>
      </c>
      <c r="AN23" s="16" t="s">
        <v>1436</v>
      </c>
      <c r="AO23" s="16" t="s">
        <v>1431</v>
      </c>
      <c r="AP23" s="16" t="s">
        <v>1432</v>
      </c>
      <c r="AQ23" s="16" t="s">
        <v>1433</v>
      </c>
      <c r="AR23" s="16" t="s">
        <v>950</v>
      </c>
      <c r="AS23" s="16" t="s">
        <v>620</v>
      </c>
      <c r="AT23" s="16" t="s">
        <v>1434</v>
      </c>
      <c r="AU23" s="16" t="s">
        <v>821</v>
      </c>
      <c r="AV23" s="16">
        <v>0</v>
      </c>
      <c r="AW23" s="16">
        <v>10</v>
      </c>
      <c r="AX23" s="16" t="s">
        <v>1437</v>
      </c>
      <c r="AY23" s="26">
        <v>10000</v>
      </c>
      <c r="AZ23" s="16" t="s">
        <v>1244</v>
      </c>
      <c r="BC23" s="16">
        <v>0</v>
      </c>
      <c r="BD23" s="16">
        <v>40</v>
      </c>
      <c r="BE23" s="16" t="s">
        <v>1438</v>
      </c>
      <c r="BF23" s="16">
        <v>6000</v>
      </c>
      <c r="BG23" s="16" t="s">
        <v>1244</v>
      </c>
    </row>
    <row r="24" spans="1:59" s="16" customFormat="1" ht="24.75" customHeight="1">
      <c r="A24" s="16" t="s">
        <v>1439</v>
      </c>
      <c r="C24" s="16" t="s">
        <v>1440</v>
      </c>
      <c r="D24" s="16" t="s">
        <v>1315</v>
      </c>
      <c r="E24" s="20" t="s">
        <v>2903</v>
      </c>
      <c r="F24" s="16" t="s">
        <v>119</v>
      </c>
      <c r="G24" s="16" t="s">
        <v>353</v>
      </c>
      <c r="H24" s="20" t="s">
        <v>901</v>
      </c>
      <c r="I24" s="24"/>
      <c r="J24" s="18">
        <v>40024</v>
      </c>
      <c r="K24" s="18">
        <v>40388</v>
      </c>
      <c r="L24" s="18"/>
      <c r="M24" s="18"/>
      <c r="N24" s="104">
        <v>10000</v>
      </c>
      <c r="O24" s="16" t="s">
        <v>1441</v>
      </c>
      <c r="P24" s="16" t="s">
        <v>122</v>
      </c>
      <c r="W24" s="16" t="s">
        <v>206</v>
      </c>
      <c r="X24" s="16" t="s">
        <v>891</v>
      </c>
      <c r="Y24" s="16" t="s">
        <v>1116</v>
      </c>
      <c r="Z24" s="16" t="s">
        <v>1442</v>
      </c>
      <c r="AA24" s="16" t="s">
        <v>1443</v>
      </c>
      <c r="AB24" s="25" t="s">
        <v>1444</v>
      </c>
      <c r="AC24" s="16" t="s">
        <v>1443</v>
      </c>
      <c r="AD24" s="38" t="s">
        <v>1445</v>
      </c>
      <c r="AE24" s="119" t="s">
        <v>1661</v>
      </c>
      <c r="AF24" s="119" t="s">
        <v>1662</v>
      </c>
      <c r="AG24" s="119" t="s">
        <v>1663</v>
      </c>
      <c r="AH24" s="119" t="s">
        <v>1664</v>
      </c>
      <c r="AI24" s="16" t="s">
        <v>1116</v>
      </c>
      <c r="AJ24" s="16" t="s">
        <v>1442</v>
      </c>
      <c r="AK24" s="16" t="s">
        <v>1443</v>
      </c>
      <c r="AL24" s="25" t="s">
        <v>1444</v>
      </c>
      <c r="AM24" s="16" t="s">
        <v>1443</v>
      </c>
      <c r="AN24" s="38" t="s">
        <v>1445</v>
      </c>
      <c r="AO24" s="16" t="s">
        <v>1446</v>
      </c>
      <c r="AP24" s="16" t="s">
        <v>1447</v>
      </c>
      <c r="AQ24" s="16" t="s">
        <v>1448</v>
      </c>
      <c r="AR24" s="16" t="s">
        <v>1449</v>
      </c>
      <c r="AS24" s="16" t="s">
        <v>963</v>
      </c>
      <c r="AT24" s="16" t="s">
        <v>1450</v>
      </c>
      <c r="AU24" s="16" t="s">
        <v>366</v>
      </c>
      <c r="AV24" s="16">
        <v>0</v>
      </c>
      <c r="AW24" s="16">
        <v>10</v>
      </c>
      <c r="AX24" s="16" t="s">
        <v>1451</v>
      </c>
      <c r="AY24" s="16">
        <v>2500</v>
      </c>
      <c r="AZ24" s="16" t="s">
        <v>1244</v>
      </c>
      <c r="BC24" s="16">
        <v>0</v>
      </c>
      <c r="BD24" s="16">
        <v>20</v>
      </c>
      <c r="BE24" s="16" t="s">
        <v>1452</v>
      </c>
      <c r="BF24" s="16">
        <v>2500</v>
      </c>
      <c r="BG24" s="16" t="s">
        <v>1244</v>
      </c>
    </row>
    <row r="25" spans="1:59" s="16" customFormat="1" ht="24.75" customHeight="1">
      <c r="A25" s="16" t="s">
        <v>1454</v>
      </c>
      <c r="C25" s="16" t="s">
        <v>1455</v>
      </c>
      <c r="D25" s="16" t="s">
        <v>1315</v>
      </c>
      <c r="E25" s="20" t="s">
        <v>2903</v>
      </c>
      <c r="F25" s="16" t="s">
        <v>119</v>
      </c>
      <c r="G25" s="16" t="s">
        <v>353</v>
      </c>
      <c r="H25" s="20" t="s">
        <v>901</v>
      </c>
      <c r="I25" s="29">
        <v>40318</v>
      </c>
      <c r="J25" s="18">
        <v>40145</v>
      </c>
      <c r="K25" s="18">
        <v>40509</v>
      </c>
      <c r="L25" s="18"/>
      <c r="M25" s="18"/>
      <c r="N25" s="104">
        <v>25000</v>
      </c>
      <c r="O25" s="16" t="s">
        <v>1245</v>
      </c>
      <c r="P25" s="16" t="s">
        <v>122</v>
      </c>
      <c r="T25" s="16" t="s">
        <v>1456</v>
      </c>
      <c r="U25" s="16" t="s">
        <v>1457</v>
      </c>
      <c r="W25" s="16" t="s">
        <v>748</v>
      </c>
      <c r="X25" s="16" t="s">
        <v>1246</v>
      </c>
      <c r="Y25" s="16" t="s">
        <v>1458</v>
      </c>
      <c r="Z25" s="16" t="s">
        <v>1459</v>
      </c>
      <c r="AA25" s="16" t="s">
        <v>1460</v>
      </c>
      <c r="AB25" s="25"/>
      <c r="AC25" s="16" t="s">
        <v>1461</v>
      </c>
      <c r="AD25" s="39" t="s">
        <v>1462</v>
      </c>
      <c r="AE25" s="39"/>
      <c r="AF25" s="39"/>
      <c r="AG25" s="39"/>
      <c r="AH25" s="39"/>
      <c r="AI25" s="16" t="s">
        <v>1463</v>
      </c>
      <c r="AJ25" s="16" t="s">
        <v>1459</v>
      </c>
      <c r="AK25" s="16" t="s">
        <v>1460</v>
      </c>
      <c r="AL25" s="25"/>
      <c r="AM25" s="16" t="s">
        <v>1461</v>
      </c>
      <c r="AN25" s="39" t="s">
        <v>1462</v>
      </c>
      <c r="AO25" s="16" t="s">
        <v>1464</v>
      </c>
      <c r="AP25" s="16" t="s">
        <v>1465</v>
      </c>
      <c r="AQ25" s="16" t="s">
        <v>1466</v>
      </c>
      <c r="AR25" s="16" t="s">
        <v>752</v>
      </c>
      <c r="AS25" s="16" t="s">
        <v>620</v>
      </c>
      <c r="AT25" s="16" t="s">
        <v>1467</v>
      </c>
      <c r="AU25" s="16" t="s">
        <v>366</v>
      </c>
      <c r="AV25" s="16">
        <v>0</v>
      </c>
      <c r="AW25" s="16">
        <v>20</v>
      </c>
      <c r="AX25" s="30" t="s">
        <v>1468</v>
      </c>
      <c r="AZ25" s="16" t="s">
        <v>1469</v>
      </c>
      <c r="BC25" s="16">
        <v>0</v>
      </c>
      <c r="BD25" s="16">
        <v>40</v>
      </c>
      <c r="BE25" s="30" t="s">
        <v>1470</v>
      </c>
      <c r="BG25" s="16" t="s">
        <v>513</v>
      </c>
    </row>
    <row r="26" spans="1:59" s="20" customFormat="1" ht="24.75" customHeight="1">
      <c r="A26" s="16" t="s">
        <v>2177</v>
      </c>
      <c r="B26" s="20" t="s">
        <v>1939</v>
      </c>
      <c r="C26" s="20" t="s">
        <v>481</v>
      </c>
      <c r="D26" s="20" t="s">
        <v>2933</v>
      </c>
      <c r="E26" s="20" t="s">
        <v>2903</v>
      </c>
      <c r="F26" s="20" t="s">
        <v>119</v>
      </c>
      <c r="G26" s="20" t="s">
        <v>353</v>
      </c>
      <c r="H26" s="20" t="s">
        <v>901</v>
      </c>
      <c r="I26" s="21">
        <v>40226</v>
      </c>
      <c r="J26" s="21">
        <v>40208</v>
      </c>
      <c r="K26" s="21">
        <v>40573</v>
      </c>
      <c r="N26" s="102">
        <v>29365</v>
      </c>
      <c r="O26" s="20" t="s">
        <v>1245</v>
      </c>
      <c r="P26" s="20" t="s">
        <v>122</v>
      </c>
      <c r="S26" s="76"/>
      <c r="U26" s="76"/>
      <c r="W26" s="20" t="s">
        <v>748</v>
      </c>
      <c r="X26" s="20" t="s">
        <v>1246</v>
      </c>
      <c r="Y26" s="20" t="s">
        <v>523</v>
      </c>
      <c r="Z26" s="20" t="s">
        <v>1202</v>
      </c>
      <c r="AA26" s="93" t="s">
        <v>1203</v>
      </c>
      <c r="AB26" s="93"/>
      <c r="AC26" s="20" t="s">
        <v>656</v>
      </c>
      <c r="AD26" s="20" t="s">
        <v>524</v>
      </c>
      <c r="AI26" s="20" t="s">
        <v>523</v>
      </c>
      <c r="AJ26" s="20" t="s">
        <v>1202</v>
      </c>
      <c r="AK26" s="20" t="s">
        <v>1203</v>
      </c>
      <c r="AM26" s="20" t="s">
        <v>656</v>
      </c>
      <c r="AN26" s="20" t="s">
        <v>524</v>
      </c>
      <c r="AO26" s="20" t="s">
        <v>482</v>
      </c>
      <c r="AP26" s="20" t="s">
        <v>652</v>
      </c>
      <c r="AQ26" s="20" t="s">
        <v>653</v>
      </c>
      <c r="AR26" s="20" t="s">
        <v>654</v>
      </c>
      <c r="AS26" s="20" t="s">
        <v>620</v>
      </c>
      <c r="AT26" s="20" t="s">
        <v>655</v>
      </c>
      <c r="AU26" s="20" t="s">
        <v>350</v>
      </c>
      <c r="AV26" s="20">
        <v>0</v>
      </c>
      <c r="AW26" s="20">
        <v>12</v>
      </c>
      <c r="AX26" s="20" t="s">
        <v>589</v>
      </c>
      <c r="AY26" s="20">
        <v>6192</v>
      </c>
      <c r="AZ26" s="20" t="s">
        <v>1244</v>
      </c>
      <c r="BC26" s="20">
        <v>12</v>
      </c>
      <c r="BD26" s="20">
        <v>40</v>
      </c>
      <c r="BE26" s="20" t="s">
        <v>1115</v>
      </c>
      <c r="BF26" s="20">
        <v>5000</v>
      </c>
      <c r="BG26" s="20" t="s">
        <v>513</v>
      </c>
    </row>
    <row r="27" spans="1:59" s="16" customFormat="1" ht="24.75" customHeight="1">
      <c r="A27" s="16" t="s">
        <v>1471</v>
      </c>
      <c r="C27" s="16" t="s">
        <v>1472</v>
      </c>
      <c r="D27" s="16" t="s">
        <v>1315</v>
      </c>
      <c r="E27" s="20" t="s">
        <v>2903</v>
      </c>
      <c r="F27" s="16" t="s">
        <v>119</v>
      </c>
      <c r="G27" s="16" t="s">
        <v>353</v>
      </c>
      <c r="H27" s="20" t="s">
        <v>901</v>
      </c>
      <c r="I27" s="29">
        <v>40282</v>
      </c>
      <c r="J27" s="18">
        <v>40264</v>
      </c>
      <c r="K27" s="18">
        <v>40628</v>
      </c>
      <c r="L27" s="18"/>
      <c r="M27" s="18"/>
      <c r="N27" s="104">
        <v>40000</v>
      </c>
      <c r="O27" s="16" t="s">
        <v>1473</v>
      </c>
      <c r="P27" s="16" t="s">
        <v>122</v>
      </c>
      <c r="W27" s="16" t="s">
        <v>748</v>
      </c>
      <c r="X27" s="16" t="s">
        <v>1246</v>
      </c>
      <c r="Y27" s="16" t="s">
        <v>465</v>
      </c>
      <c r="Z27" s="16" t="s">
        <v>1474</v>
      </c>
      <c r="AA27" s="16" t="s">
        <v>1475</v>
      </c>
      <c r="AB27" s="25" t="s">
        <v>1476</v>
      </c>
      <c r="AC27" s="16" t="s">
        <v>1477</v>
      </c>
      <c r="AD27" s="37" t="s">
        <v>1478</v>
      </c>
      <c r="AE27" s="119" t="s">
        <v>1665</v>
      </c>
      <c r="AF27" s="119" t="s">
        <v>1666</v>
      </c>
      <c r="AG27" s="119" t="s">
        <v>1667</v>
      </c>
      <c r="AH27" s="119" t="s">
        <v>1668</v>
      </c>
      <c r="AI27" s="16" t="s">
        <v>465</v>
      </c>
      <c r="AJ27" s="16" t="s">
        <v>1474</v>
      </c>
      <c r="AK27" s="16" t="s">
        <v>1475</v>
      </c>
      <c r="AL27" s="25" t="s">
        <v>1476</v>
      </c>
      <c r="AM27" s="16" t="s">
        <v>1477</v>
      </c>
      <c r="AN27" s="16" t="s">
        <v>1479</v>
      </c>
      <c r="AO27" s="16" t="s">
        <v>1480</v>
      </c>
      <c r="AP27" s="16" t="s">
        <v>1481</v>
      </c>
      <c r="AQ27" s="16" t="s">
        <v>1482</v>
      </c>
      <c r="AR27" s="16" t="s">
        <v>1130</v>
      </c>
      <c r="AS27" s="16" t="s">
        <v>963</v>
      </c>
      <c r="AT27" s="16" t="s">
        <v>1483</v>
      </c>
      <c r="AU27" s="16" t="s">
        <v>964</v>
      </c>
      <c r="AV27" s="16">
        <v>0</v>
      </c>
      <c r="AW27" s="16">
        <v>25</v>
      </c>
      <c r="AX27" s="16" t="s">
        <v>1484</v>
      </c>
      <c r="AY27" s="26">
        <v>15000</v>
      </c>
      <c r="AZ27" s="16" t="s">
        <v>1485</v>
      </c>
      <c r="BC27" s="16">
        <v>0</v>
      </c>
      <c r="BD27" s="16">
        <v>10</v>
      </c>
      <c r="BE27" s="16" t="s">
        <v>1486</v>
      </c>
      <c r="BF27" s="26">
        <v>5000</v>
      </c>
      <c r="BG27" s="16" t="s">
        <v>1485</v>
      </c>
    </row>
    <row r="28" spans="1:59" s="20" customFormat="1" ht="24.75" customHeight="1">
      <c r="A28" s="20" t="s">
        <v>649</v>
      </c>
      <c r="C28" s="20" t="s">
        <v>1205</v>
      </c>
      <c r="D28" s="20" t="s">
        <v>2933</v>
      </c>
      <c r="E28" s="20" t="s">
        <v>2903</v>
      </c>
      <c r="F28" s="3" t="s">
        <v>479</v>
      </c>
      <c r="G28" s="20" t="s">
        <v>353</v>
      </c>
      <c r="H28" s="11" t="s">
        <v>900</v>
      </c>
      <c r="I28" s="21">
        <v>40128</v>
      </c>
      <c r="J28" s="21">
        <v>40128</v>
      </c>
      <c r="K28" s="21">
        <v>40359</v>
      </c>
      <c r="N28" s="102">
        <v>5000</v>
      </c>
      <c r="O28" s="20" t="s">
        <v>1245</v>
      </c>
      <c r="P28" s="20" t="s">
        <v>122</v>
      </c>
      <c r="S28" s="76"/>
      <c r="U28" s="76"/>
      <c r="W28" s="20" t="s">
        <v>748</v>
      </c>
      <c r="X28" s="20" t="s">
        <v>1246</v>
      </c>
      <c r="Y28" s="20" t="s">
        <v>941</v>
      </c>
      <c r="Z28" s="20" t="s">
        <v>942</v>
      </c>
      <c r="AA28" s="93" t="s">
        <v>1008</v>
      </c>
      <c r="AB28" s="93"/>
      <c r="AC28" s="20" t="s">
        <v>557</v>
      </c>
      <c r="AD28" s="20" t="s">
        <v>943</v>
      </c>
      <c r="AI28" s="20" t="s">
        <v>941</v>
      </c>
      <c r="AJ28" s="20" t="s">
        <v>942</v>
      </c>
      <c r="AK28" s="20" t="s">
        <v>1008</v>
      </c>
      <c r="AM28" s="20" t="s">
        <v>557</v>
      </c>
      <c r="AN28" s="20" t="s">
        <v>943</v>
      </c>
      <c r="AO28" s="20" t="s">
        <v>650</v>
      </c>
      <c r="AP28" s="20" t="s">
        <v>1234</v>
      </c>
      <c r="AQ28" s="20" t="s">
        <v>1235</v>
      </c>
      <c r="AR28" s="20" t="s">
        <v>1236</v>
      </c>
      <c r="AS28" s="20" t="s">
        <v>620</v>
      </c>
      <c r="AT28" s="20" t="s">
        <v>1237</v>
      </c>
      <c r="AU28" s="20" t="s">
        <v>366</v>
      </c>
      <c r="AV28" s="20">
        <v>0</v>
      </c>
      <c r="AW28" s="20">
        <v>10</v>
      </c>
      <c r="AX28" s="20" t="s">
        <v>2911</v>
      </c>
      <c r="AY28" s="20">
        <v>3300</v>
      </c>
      <c r="AZ28" s="20" t="s">
        <v>1244</v>
      </c>
      <c r="BC28" s="20">
        <v>0</v>
      </c>
      <c r="BD28" s="20">
        <v>40</v>
      </c>
      <c r="BF28" s="20">
        <v>3300</v>
      </c>
      <c r="BG28" s="20" t="s">
        <v>513</v>
      </c>
    </row>
    <row r="29" spans="1:68" s="16" customFormat="1" ht="24.75" customHeight="1">
      <c r="A29" s="16" t="s">
        <v>553</v>
      </c>
      <c r="C29" s="16" t="s">
        <v>1487</v>
      </c>
      <c r="D29" s="16" t="s">
        <v>1315</v>
      </c>
      <c r="E29" s="20" t="s">
        <v>2902</v>
      </c>
      <c r="F29" s="16" t="s">
        <v>974</v>
      </c>
      <c r="G29" s="35" t="s">
        <v>353</v>
      </c>
      <c r="H29" s="22" t="s">
        <v>900</v>
      </c>
      <c r="I29" s="24"/>
      <c r="N29" s="104">
        <v>20000</v>
      </c>
      <c r="O29" s="16" t="s">
        <v>1245</v>
      </c>
      <c r="P29" s="16" t="s">
        <v>122</v>
      </c>
      <c r="W29" s="16" t="s">
        <v>748</v>
      </c>
      <c r="X29" s="16" t="s">
        <v>1246</v>
      </c>
      <c r="Y29" s="16" t="s">
        <v>932</v>
      </c>
      <c r="Z29" s="16" t="s">
        <v>725</v>
      </c>
      <c r="AA29" s="16" t="s">
        <v>1488</v>
      </c>
      <c r="AB29" s="16" t="s">
        <v>1489</v>
      </c>
      <c r="AC29" s="16" t="s">
        <v>1490</v>
      </c>
      <c r="AD29" s="28" t="s">
        <v>1491</v>
      </c>
      <c r="AE29" s="28"/>
      <c r="AF29" s="28"/>
      <c r="AG29" s="28"/>
      <c r="AH29" s="28"/>
      <c r="AI29" s="16" t="s">
        <v>236</v>
      </c>
      <c r="AJ29" s="16" t="s">
        <v>1492</v>
      </c>
      <c r="AK29" s="16" t="s">
        <v>1488</v>
      </c>
      <c r="AL29" s="16" t="s">
        <v>1489</v>
      </c>
      <c r="AM29" s="16" t="s">
        <v>1490</v>
      </c>
      <c r="AN29" s="130" t="s">
        <v>1491</v>
      </c>
      <c r="AO29" s="16" t="s">
        <v>1493</v>
      </c>
      <c r="AP29" s="16" t="s">
        <v>1494</v>
      </c>
      <c r="AQ29" s="16" t="s">
        <v>61</v>
      </c>
      <c r="AR29" s="16" t="s">
        <v>1085</v>
      </c>
      <c r="AS29" s="16" t="s">
        <v>963</v>
      </c>
      <c r="AT29" s="16" t="s">
        <v>1495</v>
      </c>
      <c r="AU29" s="16" t="s">
        <v>366</v>
      </c>
      <c r="AV29" s="16">
        <v>0</v>
      </c>
      <c r="AW29" s="16">
        <v>6</v>
      </c>
      <c r="AX29" s="16" t="s">
        <v>1496</v>
      </c>
      <c r="AY29" s="16">
        <v>1200</v>
      </c>
      <c r="AZ29" s="16" t="s">
        <v>588</v>
      </c>
      <c r="BC29" s="16">
        <v>0</v>
      </c>
      <c r="BD29" s="16">
        <v>25</v>
      </c>
      <c r="BE29" s="16" t="s">
        <v>1497</v>
      </c>
      <c r="BF29" s="16">
        <v>200</v>
      </c>
      <c r="BG29" s="16" t="s">
        <v>1244</v>
      </c>
      <c r="BJ29" s="16">
        <v>0</v>
      </c>
      <c r="BK29" s="16">
        <v>40</v>
      </c>
      <c r="BM29" s="16">
        <v>10000</v>
      </c>
      <c r="BN29" s="16" t="s">
        <v>1244</v>
      </c>
      <c r="BP29" s="16">
        <v>0</v>
      </c>
    </row>
    <row r="30" spans="1:74" s="16" customFormat="1" ht="24.75" customHeight="1">
      <c r="A30" s="16" t="s">
        <v>1498</v>
      </c>
      <c r="B30" s="16" t="s">
        <v>1929</v>
      </c>
      <c r="C30" s="16" t="s">
        <v>1499</v>
      </c>
      <c r="D30" s="16" t="s">
        <v>1315</v>
      </c>
      <c r="E30" s="20" t="s">
        <v>2903</v>
      </c>
      <c r="F30" s="16" t="s">
        <v>119</v>
      </c>
      <c r="G30" s="16" t="s">
        <v>353</v>
      </c>
      <c r="H30" s="20" t="s">
        <v>901</v>
      </c>
      <c r="I30" s="124">
        <v>40380</v>
      </c>
      <c r="J30" s="125">
        <v>40374</v>
      </c>
      <c r="K30" s="125">
        <v>40738</v>
      </c>
      <c r="L30" s="18"/>
      <c r="M30" s="18"/>
      <c r="N30" s="104">
        <v>22227</v>
      </c>
      <c r="O30" s="16" t="s">
        <v>1500</v>
      </c>
      <c r="P30" s="16" t="s">
        <v>699</v>
      </c>
      <c r="U30" s="16" t="s">
        <v>1501</v>
      </c>
      <c r="W30" s="16" t="s">
        <v>748</v>
      </c>
      <c r="X30" s="16" t="s">
        <v>1246</v>
      </c>
      <c r="Y30" s="16" t="s">
        <v>1181</v>
      </c>
      <c r="Z30" s="16" t="s">
        <v>1502</v>
      </c>
      <c r="AA30" s="16" t="s">
        <v>1503</v>
      </c>
      <c r="AB30" s="16" t="s">
        <v>1504</v>
      </c>
      <c r="AC30" s="16" t="s">
        <v>1505</v>
      </c>
      <c r="AD30" s="37" t="s">
        <v>1506</v>
      </c>
      <c r="AE30" s="37"/>
      <c r="AF30" s="37"/>
      <c r="AG30" s="37"/>
      <c r="AH30" s="37"/>
      <c r="AI30" s="16" t="s">
        <v>1181</v>
      </c>
      <c r="AJ30" s="16" t="s">
        <v>1507</v>
      </c>
      <c r="AK30" s="16" t="s">
        <v>1503</v>
      </c>
      <c r="AL30" s="16" t="s">
        <v>1504</v>
      </c>
      <c r="AM30" s="16" t="s">
        <v>1505</v>
      </c>
      <c r="AN30" s="16" t="s">
        <v>1508</v>
      </c>
      <c r="AO30" s="16" t="s">
        <v>1509</v>
      </c>
      <c r="AP30" s="16" t="s">
        <v>1510</v>
      </c>
      <c r="AQ30" s="16" t="s">
        <v>1511</v>
      </c>
      <c r="AR30" s="16" t="s">
        <v>1512</v>
      </c>
      <c r="AS30" s="16" t="s">
        <v>620</v>
      </c>
      <c r="AT30" s="16" t="s">
        <v>1513</v>
      </c>
      <c r="AU30" s="16" t="s">
        <v>966</v>
      </c>
      <c r="AV30" s="120">
        <v>0</v>
      </c>
      <c r="AW30" s="126">
        <v>15</v>
      </c>
      <c r="AX30" s="126" t="s">
        <v>1515</v>
      </c>
      <c r="AY30" s="120">
        <v>4000</v>
      </c>
      <c r="AZ30" s="120" t="s">
        <v>1244</v>
      </c>
      <c r="BA30" s="120"/>
      <c r="BB30" s="120"/>
      <c r="BC30" s="120">
        <v>0</v>
      </c>
      <c r="BD30" s="126">
        <v>30</v>
      </c>
      <c r="BE30" s="126" t="s">
        <v>1514</v>
      </c>
      <c r="BF30" s="120">
        <v>6000</v>
      </c>
      <c r="BG30" s="120" t="s">
        <v>1244</v>
      </c>
      <c r="BH30" s="120"/>
      <c r="BI30" s="120"/>
      <c r="BJ30" s="120">
        <v>0</v>
      </c>
      <c r="BK30" s="120">
        <v>8</v>
      </c>
      <c r="BL30" s="131" t="s">
        <v>1906</v>
      </c>
      <c r="BM30" s="120">
        <v>200</v>
      </c>
      <c r="BQ30" s="16" t="s">
        <v>515</v>
      </c>
      <c r="BR30" s="16" t="s">
        <v>1977</v>
      </c>
      <c r="BV30" s="16" t="s">
        <v>1978</v>
      </c>
    </row>
    <row r="31" spans="1:52" s="20" customFormat="1" ht="24.75" customHeight="1">
      <c r="A31" s="20" t="s">
        <v>1897</v>
      </c>
      <c r="C31" s="20" t="s">
        <v>252</v>
      </c>
      <c r="D31" s="20" t="s">
        <v>2933</v>
      </c>
      <c r="E31" s="20" t="s">
        <v>2903</v>
      </c>
      <c r="F31" s="16" t="s">
        <v>119</v>
      </c>
      <c r="G31" s="20" t="s">
        <v>353</v>
      </c>
      <c r="H31" s="20" t="s">
        <v>901</v>
      </c>
      <c r="I31" s="21">
        <v>40232</v>
      </c>
      <c r="J31" s="21">
        <v>40069</v>
      </c>
      <c r="K31" s="21">
        <v>40433</v>
      </c>
      <c r="N31" s="102">
        <v>10000</v>
      </c>
      <c r="O31" s="20" t="s">
        <v>1138</v>
      </c>
      <c r="P31" s="20" t="s">
        <v>531</v>
      </c>
      <c r="S31" s="76"/>
      <c r="U31" s="96" t="s">
        <v>1256</v>
      </c>
      <c r="W31" s="20" t="s">
        <v>206</v>
      </c>
      <c r="X31" s="20" t="s">
        <v>1076</v>
      </c>
      <c r="Y31" s="20" t="s">
        <v>1116</v>
      </c>
      <c r="Z31" s="20" t="s">
        <v>738</v>
      </c>
      <c r="AA31" s="93" t="s">
        <v>243</v>
      </c>
      <c r="AB31" s="93" t="s">
        <v>948</v>
      </c>
      <c r="AC31" s="20" t="s">
        <v>244</v>
      </c>
      <c r="AD31" s="20" t="s">
        <v>1139</v>
      </c>
      <c r="AE31" s="106" t="s">
        <v>1605</v>
      </c>
      <c r="AF31" s="106" t="s">
        <v>1606</v>
      </c>
      <c r="AG31" s="106" t="s">
        <v>1607</v>
      </c>
      <c r="AH31" s="106" t="s">
        <v>1608</v>
      </c>
      <c r="AI31" s="20" t="s">
        <v>826</v>
      </c>
      <c r="AJ31" s="20" t="s">
        <v>161</v>
      </c>
      <c r="AK31" s="20" t="s">
        <v>324</v>
      </c>
      <c r="AN31" s="20" t="s">
        <v>1029</v>
      </c>
      <c r="AO31" s="20" t="s">
        <v>739</v>
      </c>
      <c r="AP31" s="20" t="s">
        <v>740</v>
      </c>
      <c r="AQ31" s="20" t="s">
        <v>2935</v>
      </c>
      <c r="AR31" s="20" t="s">
        <v>2936</v>
      </c>
      <c r="AS31" s="20" t="s">
        <v>620</v>
      </c>
      <c r="AT31" s="20" t="s">
        <v>2937</v>
      </c>
      <c r="AU31" s="20" t="s">
        <v>619</v>
      </c>
      <c r="AV31" s="20">
        <v>0</v>
      </c>
      <c r="AW31" s="20">
        <v>10</v>
      </c>
      <c r="AX31" s="20" t="s">
        <v>827</v>
      </c>
      <c r="AY31" s="20">
        <v>2900</v>
      </c>
      <c r="AZ31" s="20" t="s">
        <v>1019</v>
      </c>
    </row>
    <row r="32" spans="1:65" s="3" customFormat="1" ht="24.75" customHeight="1">
      <c r="A32" s="20" t="s">
        <v>246</v>
      </c>
      <c r="B32" s="20"/>
      <c r="C32" s="20" t="s">
        <v>245</v>
      </c>
      <c r="D32" s="20" t="s">
        <v>2933</v>
      </c>
      <c r="E32" s="20" t="s">
        <v>2903</v>
      </c>
      <c r="F32" s="20" t="s">
        <v>119</v>
      </c>
      <c r="G32" s="20" t="s">
        <v>353</v>
      </c>
      <c r="H32" s="20" t="s">
        <v>901</v>
      </c>
      <c r="I32" s="21">
        <v>40080</v>
      </c>
      <c r="J32" s="21">
        <v>40080</v>
      </c>
      <c r="K32" s="21">
        <v>40444</v>
      </c>
      <c r="L32" s="20"/>
      <c r="M32" s="20"/>
      <c r="N32" s="102">
        <v>35000</v>
      </c>
      <c r="O32" s="20" t="s">
        <v>1898</v>
      </c>
      <c r="P32" s="20" t="s">
        <v>699</v>
      </c>
      <c r="Q32" s="20"/>
      <c r="R32" s="20"/>
      <c r="S32" s="76"/>
      <c r="T32" s="20"/>
      <c r="U32" s="76"/>
      <c r="V32" s="20"/>
      <c r="W32" s="20" t="s">
        <v>205</v>
      </c>
      <c r="X32" s="20" t="s">
        <v>89</v>
      </c>
      <c r="Y32" s="20" t="s">
        <v>428</v>
      </c>
      <c r="Z32" s="20" t="s">
        <v>1160</v>
      </c>
      <c r="AA32" s="93" t="s">
        <v>429</v>
      </c>
      <c r="AB32" s="93" t="s">
        <v>602</v>
      </c>
      <c r="AC32" s="20"/>
      <c r="AD32" s="20" t="s">
        <v>603</v>
      </c>
      <c r="AE32" s="20"/>
      <c r="AF32" s="20"/>
      <c r="AG32" s="20"/>
      <c r="AH32" s="20"/>
      <c r="AI32" s="20" t="s">
        <v>428</v>
      </c>
      <c r="AJ32" s="20" t="s">
        <v>1160</v>
      </c>
      <c r="AK32" s="20" t="s">
        <v>429</v>
      </c>
      <c r="AL32" s="20" t="s">
        <v>602</v>
      </c>
      <c r="AM32" s="20"/>
      <c r="AN32" s="1" t="s">
        <v>603</v>
      </c>
      <c r="AO32" s="3" t="s">
        <v>1079</v>
      </c>
      <c r="AP32" s="3" t="s">
        <v>1277</v>
      </c>
      <c r="AQ32" s="3" t="s">
        <v>247</v>
      </c>
      <c r="AR32" s="3" t="s">
        <v>1204</v>
      </c>
      <c r="AS32" s="3" t="s">
        <v>620</v>
      </c>
      <c r="AT32" s="3" t="s">
        <v>248</v>
      </c>
      <c r="AU32" s="3" t="s">
        <v>964</v>
      </c>
      <c r="AV32" s="3">
        <v>0</v>
      </c>
      <c r="AW32" s="3">
        <v>25</v>
      </c>
      <c r="AX32" s="3" t="s">
        <v>315</v>
      </c>
      <c r="AY32" s="3">
        <v>17000</v>
      </c>
      <c r="AZ32" s="3" t="s">
        <v>1244</v>
      </c>
      <c r="BC32" s="3">
        <v>0</v>
      </c>
      <c r="BD32" s="3">
        <v>10</v>
      </c>
      <c r="BE32" s="3" t="s">
        <v>314</v>
      </c>
      <c r="BF32" s="3">
        <v>3000</v>
      </c>
      <c r="BG32" s="3" t="s">
        <v>1244</v>
      </c>
      <c r="BJ32" s="3">
        <v>0</v>
      </c>
      <c r="BK32" s="3">
        <v>5</v>
      </c>
      <c r="BL32" s="3" t="s">
        <v>331</v>
      </c>
      <c r="BM32" s="3">
        <v>9000</v>
      </c>
    </row>
    <row r="33" spans="1:59" s="3" customFormat="1" ht="24.75" customHeight="1">
      <c r="A33" s="3" t="s">
        <v>168</v>
      </c>
      <c r="C33" s="3" t="s">
        <v>166</v>
      </c>
      <c r="D33" s="3" t="s">
        <v>2933</v>
      </c>
      <c r="E33" s="3" t="s">
        <v>2902</v>
      </c>
      <c r="F33" s="3" t="s">
        <v>974</v>
      </c>
      <c r="G33" s="3" t="s">
        <v>353</v>
      </c>
      <c r="H33" s="11" t="s">
        <v>900</v>
      </c>
      <c r="I33" s="9"/>
      <c r="J33" s="4"/>
      <c r="K33" s="4"/>
      <c r="N33" s="101">
        <v>50000</v>
      </c>
      <c r="O33" s="3" t="s">
        <v>509</v>
      </c>
      <c r="P33" s="3" t="s">
        <v>532</v>
      </c>
      <c r="S33" s="15"/>
      <c r="U33" s="15"/>
      <c r="W33" s="3" t="s">
        <v>206</v>
      </c>
      <c r="X33" s="3" t="s">
        <v>890</v>
      </c>
      <c r="Y33" s="3" t="s">
        <v>222</v>
      </c>
      <c r="Z33" s="3" t="s">
        <v>719</v>
      </c>
      <c r="AA33" s="6" t="s">
        <v>938</v>
      </c>
      <c r="AB33" s="6"/>
      <c r="AC33" s="3" t="s">
        <v>223</v>
      </c>
      <c r="AD33" s="3" t="s">
        <v>286</v>
      </c>
      <c r="AI33" s="3" t="s">
        <v>1111</v>
      </c>
      <c r="AJ33" s="3" t="s">
        <v>719</v>
      </c>
      <c r="AK33" s="3" t="s">
        <v>938</v>
      </c>
      <c r="AM33" s="3" t="s">
        <v>223</v>
      </c>
      <c r="AN33" s="3" t="s">
        <v>946</v>
      </c>
      <c r="AO33" s="3" t="s">
        <v>720</v>
      </c>
      <c r="AP33" s="3" t="s">
        <v>935</v>
      </c>
      <c r="AQ33" s="3" t="s">
        <v>936</v>
      </c>
      <c r="AR33" s="3" t="s">
        <v>1108</v>
      </c>
      <c r="AS33" s="3" t="s">
        <v>963</v>
      </c>
      <c r="AT33" s="3" t="s">
        <v>1109</v>
      </c>
      <c r="AU33" s="3" t="s">
        <v>366</v>
      </c>
      <c r="AV33" s="3">
        <v>0</v>
      </c>
      <c r="AW33" s="3">
        <v>10</v>
      </c>
      <c r="AX33" s="3" t="s">
        <v>287</v>
      </c>
      <c r="AY33" s="3">
        <v>10000</v>
      </c>
      <c r="AZ33" s="3" t="s">
        <v>1244</v>
      </c>
      <c r="BC33" s="3">
        <v>0</v>
      </c>
      <c r="BD33" s="3">
        <v>25</v>
      </c>
      <c r="BE33" s="3" t="s">
        <v>288</v>
      </c>
      <c r="BF33" s="3">
        <v>10000</v>
      </c>
      <c r="BG33" s="3" t="s">
        <v>1244</v>
      </c>
    </row>
    <row r="34" spans="1:52" s="16" customFormat="1" ht="24.75" customHeight="1">
      <c r="A34" s="16" t="s">
        <v>1516</v>
      </c>
      <c r="C34" s="16" t="s">
        <v>1517</v>
      </c>
      <c r="D34" s="16" t="s">
        <v>1315</v>
      </c>
      <c r="E34" s="20" t="s">
        <v>2903</v>
      </c>
      <c r="F34" s="20" t="s">
        <v>479</v>
      </c>
      <c r="G34" s="16" t="s">
        <v>353</v>
      </c>
      <c r="H34" s="11" t="s">
        <v>900</v>
      </c>
      <c r="I34" s="24"/>
      <c r="J34" s="18">
        <v>40019</v>
      </c>
      <c r="K34" s="18">
        <v>40383</v>
      </c>
      <c r="L34" s="18"/>
      <c r="M34" s="18"/>
      <c r="N34" s="104">
        <v>55000</v>
      </c>
      <c r="O34" s="16" t="s">
        <v>1245</v>
      </c>
      <c r="P34" s="16" t="s">
        <v>122</v>
      </c>
      <c r="T34" s="30" t="s">
        <v>1518</v>
      </c>
      <c r="U34" s="36" t="s">
        <v>1519</v>
      </c>
      <c r="W34" s="16" t="s">
        <v>748</v>
      </c>
      <c r="X34" s="16" t="s">
        <v>1246</v>
      </c>
      <c r="Y34" s="16" t="s">
        <v>927</v>
      </c>
      <c r="Z34" s="16" t="s">
        <v>1520</v>
      </c>
      <c r="AA34" s="16" t="s">
        <v>1521</v>
      </c>
      <c r="AC34" s="16" t="s">
        <v>1522</v>
      </c>
      <c r="AD34" s="37" t="s">
        <v>1523</v>
      </c>
      <c r="AE34" s="37"/>
      <c r="AF34" s="37"/>
      <c r="AG34" s="37"/>
      <c r="AH34" s="37"/>
      <c r="AI34" s="16" t="s">
        <v>927</v>
      </c>
      <c r="AJ34" s="16" t="s">
        <v>1520</v>
      </c>
      <c r="AK34" s="16" t="s">
        <v>1521</v>
      </c>
      <c r="AL34" s="25"/>
      <c r="AM34" s="16" t="s">
        <v>1522</v>
      </c>
      <c r="AN34" s="37" t="s">
        <v>1523</v>
      </c>
      <c r="AO34" s="16" t="s">
        <v>1524</v>
      </c>
      <c r="AP34" s="16" t="s">
        <v>1525</v>
      </c>
      <c r="AQ34" s="16" t="s">
        <v>1526</v>
      </c>
      <c r="AS34" s="16" t="s">
        <v>620</v>
      </c>
      <c r="AT34" s="16" t="s">
        <v>1527</v>
      </c>
      <c r="AU34" s="16" t="s">
        <v>350</v>
      </c>
      <c r="AV34" s="16">
        <v>0</v>
      </c>
      <c r="AW34" s="16">
        <v>10</v>
      </c>
      <c r="AX34" s="16" t="s">
        <v>1528</v>
      </c>
      <c r="AY34" s="42">
        <v>25000</v>
      </c>
      <c r="AZ34" s="16" t="s">
        <v>1244</v>
      </c>
    </row>
    <row r="35" spans="1:74" s="16" customFormat="1" ht="24.75" customHeight="1">
      <c r="A35" s="16" t="s">
        <v>1498</v>
      </c>
      <c r="B35" s="16" t="s">
        <v>1930</v>
      </c>
      <c r="C35" s="16" t="s">
        <v>1529</v>
      </c>
      <c r="D35" s="16" t="s">
        <v>1315</v>
      </c>
      <c r="E35" s="20" t="s">
        <v>2903</v>
      </c>
      <c r="F35" s="16" t="s">
        <v>119</v>
      </c>
      <c r="G35" s="16" t="s">
        <v>353</v>
      </c>
      <c r="H35" s="20" t="s">
        <v>901</v>
      </c>
      <c r="I35" s="77">
        <v>40330</v>
      </c>
      <c r="J35" s="78">
        <v>40282</v>
      </c>
      <c r="K35" s="78">
        <v>40646</v>
      </c>
      <c r="L35" s="18"/>
      <c r="M35" s="18"/>
      <c r="N35" s="104">
        <v>15000</v>
      </c>
      <c r="O35" s="16" t="s">
        <v>1500</v>
      </c>
      <c r="P35" s="16" t="s">
        <v>699</v>
      </c>
      <c r="W35" s="16" t="s">
        <v>748</v>
      </c>
      <c r="X35" s="16" t="s">
        <v>1246</v>
      </c>
      <c r="Y35" s="19" t="s">
        <v>1463</v>
      </c>
      <c r="Z35" s="19" t="s">
        <v>1530</v>
      </c>
      <c r="AA35" s="19" t="s">
        <v>1531</v>
      </c>
      <c r="AB35" s="16" t="s">
        <v>1532</v>
      </c>
      <c r="AC35" s="16" t="s">
        <v>1505</v>
      </c>
      <c r="AD35" s="37" t="s">
        <v>1533</v>
      </c>
      <c r="AE35" s="37"/>
      <c r="AF35" s="37"/>
      <c r="AG35" s="37"/>
      <c r="AH35" s="37"/>
      <c r="AI35" s="16" t="s">
        <v>1534</v>
      </c>
      <c r="AJ35" s="16" t="s">
        <v>1535</v>
      </c>
      <c r="AK35" s="16" t="s">
        <v>1536</v>
      </c>
      <c r="AM35" s="16" t="s">
        <v>1537</v>
      </c>
      <c r="AN35" s="37" t="s">
        <v>1538</v>
      </c>
      <c r="AO35" s="16" t="s">
        <v>1539</v>
      </c>
      <c r="AP35" s="16" t="s">
        <v>1540</v>
      </c>
      <c r="AQ35" s="16" t="s">
        <v>1541</v>
      </c>
      <c r="AR35" s="16" t="s">
        <v>1512</v>
      </c>
      <c r="AS35" s="16" t="s">
        <v>620</v>
      </c>
      <c r="AT35" s="16" t="s">
        <v>1542</v>
      </c>
      <c r="AU35" s="16" t="s">
        <v>966</v>
      </c>
      <c r="AV35" s="16">
        <v>0</v>
      </c>
      <c r="AW35" s="16">
        <v>30</v>
      </c>
      <c r="AX35" s="16" t="s">
        <v>1543</v>
      </c>
      <c r="AY35" s="16">
        <v>4000</v>
      </c>
      <c r="AZ35" s="16" t="s">
        <v>1244</v>
      </c>
      <c r="BC35" s="16">
        <v>0</v>
      </c>
      <c r="BD35" s="16">
        <v>15</v>
      </c>
      <c r="BE35" s="16" t="s">
        <v>1544</v>
      </c>
      <c r="BF35" s="16">
        <v>2000</v>
      </c>
      <c r="BG35" s="16" t="s">
        <v>1244</v>
      </c>
      <c r="BJ35" s="16">
        <v>0</v>
      </c>
      <c r="BK35" s="16">
        <v>8</v>
      </c>
      <c r="BL35" s="16" t="s">
        <v>1545</v>
      </c>
      <c r="BM35" s="16">
        <v>1500</v>
      </c>
      <c r="BQ35" s="16" t="s">
        <v>515</v>
      </c>
      <c r="BR35" s="16" t="s">
        <v>1977</v>
      </c>
      <c r="BV35" s="16" t="s">
        <v>1978</v>
      </c>
    </row>
    <row r="36" spans="1:52" s="3" customFormat="1" ht="24.75" customHeight="1">
      <c r="A36" s="3" t="s">
        <v>82</v>
      </c>
      <c r="B36" s="3" t="s">
        <v>1931</v>
      </c>
      <c r="C36" s="3" t="s">
        <v>1028</v>
      </c>
      <c r="D36" s="3" t="s">
        <v>2933</v>
      </c>
      <c r="E36" s="3" t="s">
        <v>2903</v>
      </c>
      <c r="F36" s="3" t="s">
        <v>119</v>
      </c>
      <c r="G36" s="3" t="s">
        <v>353</v>
      </c>
      <c r="H36" s="3" t="s">
        <v>901</v>
      </c>
      <c r="I36" s="4">
        <v>40034</v>
      </c>
      <c r="J36" s="4">
        <v>40034</v>
      </c>
      <c r="K36" s="4">
        <v>40390</v>
      </c>
      <c r="N36" s="101">
        <v>3750</v>
      </c>
      <c r="O36" s="3" t="s">
        <v>1245</v>
      </c>
      <c r="P36" s="3" t="s">
        <v>122</v>
      </c>
      <c r="S36" s="15"/>
      <c r="T36" s="3" t="s">
        <v>79</v>
      </c>
      <c r="U36" s="15" t="s">
        <v>80</v>
      </c>
      <c r="W36" s="3" t="s">
        <v>748</v>
      </c>
      <c r="X36" s="3" t="s">
        <v>1246</v>
      </c>
      <c r="Y36" s="3" t="s">
        <v>465</v>
      </c>
      <c r="Z36" s="3" t="s">
        <v>1012</v>
      </c>
      <c r="AA36" s="6" t="s">
        <v>1014</v>
      </c>
      <c r="AB36" s="6"/>
      <c r="AD36" s="3" t="s">
        <v>1013</v>
      </c>
      <c r="AI36" s="3" t="s">
        <v>1308</v>
      </c>
      <c r="AJ36" s="3" t="s">
        <v>1057</v>
      </c>
      <c r="AK36" s="3" t="s">
        <v>1309</v>
      </c>
      <c r="AN36" s="3" t="s">
        <v>1027</v>
      </c>
      <c r="AO36" s="3" t="s">
        <v>833</v>
      </c>
      <c r="AP36" s="3" t="s">
        <v>834</v>
      </c>
      <c r="AQ36" s="3" t="s">
        <v>835</v>
      </c>
      <c r="AR36" s="3" t="s">
        <v>836</v>
      </c>
      <c r="AS36" s="3" t="s">
        <v>620</v>
      </c>
      <c r="AT36" s="3" t="s">
        <v>837</v>
      </c>
      <c r="AU36" s="3" t="s">
        <v>350</v>
      </c>
      <c r="AV36" s="3">
        <v>0</v>
      </c>
      <c r="AW36" s="3">
        <v>28</v>
      </c>
      <c r="AX36" s="3" t="s">
        <v>598</v>
      </c>
      <c r="AY36" s="3">
        <v>2200</v>
      </c>
      <c r="AZ36" s="3" t="s">
        <v>1244</v>
      </c>
    </row>
    <row r="37" spans="1:72" s="16" customFormat="1" ht="24.75" customHeight="1">
      <c r="A37" s="16" t="s">
        <v>1546</v>
      </c>
      <c r="C37" s="16" t="s">
        <v>1547</v>
      </c>
      <c r="D37" s="16" t="s">
        <v>1315</v>
      </c>
      <c r="E37" s="20" t="s">
        <v>2903</v>
      </c>
      <c r="F37" s="16" t="s">
        <v>362</v>
      </c>
      <c r="G37" s="16" t="s">
        <v>760</v>
      </c>
      <c r="H37" s="20" t="s">
        <v>901</v>
      </c>
      <c r="I37" s="29">
        <v>40310</v>
      </c>
      <c r="J37" s="18">
        <v>40282</v>
      </c>
      <c r="K37" s="18">
        <v>40646</v>
      </c>
      <c r="L37" s="18"/>
      <c r="M37" s="18"/>
      <c r="N37" s="104">
        <v>17000</v>
      </c>
      <c r="O37" s="16" t="s">
        <v>1245</v>
      </c>
      <c r="P37" s="16" t="s">
        <v>122</v>
      </c>
      <c r="W37" s="16" t="s">
        <v>748</v>
      </c>
      <c r="X37" s="16" t="s">
        <v>1246</v>
      </c>
      <c r="Y37" s="16" t="s">
        <v>1548</v>
      </c>
      <c r="Z37" s="16" t="s">
        <v>1549</v>
      </c>
      <c r="AA37" s="16" t="s">
        <v>1550</v>
      </c>
      <c r="AB37" s="25" t="s">
        <v>1551</v>
      </c>
      <c r="AC37" s="16" t="s">
        <v>1550</v>
      </c>
      <c r="AD37" s="37" t="s">
        <v>1552</v>
      </c>
      <c r="AE37" s="37"/>
      <c r="AF37" s="37"/>
      <c r="AG37" s="37"/>
      <c r="AH37" s="37"/>
      <c r="AI37" s="16" t="s">
        <v>1548</v>
      </c>
      <c r="AJ37" s="16" t="s">
        <v>1549</v>
      </c>
      <c r="AK37" s="16" t="s">
        <v>1550</v>
      </c>
      <c r="AL37" s="25" t="s">
        <v>1551</v>
      </c>
      <c r="AM37" s="16" t="s">
        <v>1550</v>
      </c>
      <c r="AN37" s="37" t="s">
        <v>1552</v>
      </c>
      <c r="AO37" s="16" t="s">
        <v>1553</v>
      </c>
      <c r="AP37" s="16" t="s">
        <v>1554</v>
      </c>
      <c r="AQ37" s="16" t="s">
        <v>1555</v>
      </c>
      <c r="AR37" s="16" t="s">
        <v>1556</v>
      </c>
      <c r="AS37" s="16" t="s">
        <v>817</v>
      </c>
      <c r="AT37" s="16" t="s">
        <v>1557</v>
      </c>
      <c r="AU37" s="16" t="s">
        <v>817</v>
      </c>
      <c r="AV37" s="16">
        <v>0</v>
      </c>
      <c r="AW37" s="16">
        <v>40</v>
      </c>
      <c r="AX37" s="16" t="s">
        <v>1558</v>
      </c>
      <c r="AY37" s="26">
        <v>7000</v>
      </c>
      <c r="AZ37" s="16" t="s">
        <v>513</v>
      </c>
      <c r="BC37" s="16">
        <v>0</v>
      </c>
      <c r="BD37" s="16">
        <v>12</v>
      </c>
      <c r="BE37" s="16" t="s">
        <v>1559</v>
      </c>
      <c r="BF37" s="16">
        <v>1500</v>
      </c>
      <c r="BG37" s="16" t="s">
        <v>1244</v>
      </c>
      <c r="BJ37" s="16">
        <v>0</v>
      </c>
      <c r="BK37" s="16">
        <v>5</v>
      </c>
      <c r="BL37" s="16" t="s">
        <v>1560</v>
      </c>
      <c r="BM37" s="16" t="s">
        <v>1561</v>
      </c>
      <c r="BQ37" s="132" t="s">
        <v>1980</v>
      </c>
      <c r="BT37" s="133" t="s">
        <v>1979</v>
      </c>
    </row>
    <row r="38" spans="1:59" s="3" customFormat="1" ht="24.75" customHeight="1">
      <c r="A38" s="3" t="s">
        <v>179</v>
      </c>
      <c r="C38" s="3" t="s">
        <v>2921</v>
      </c>
      <c r="D38" s="3" t="s">
        <v>2933</v>
      </c>
      <c r="E38" s="3" t="s">
        <v>2903</v>
      </c>
      <c r="F38" s="3" t="s">
        <v>119</v>
      </c>
      <c r="G38" s="3" t="s">
        <v>353</v>
      </c>
      <c r="H38" s="3" t="s">
        <v>901</v>
      </c>
      <c r="I38" s="4">
        <v>40261</v>
      </c>
      <c r="J38" s="4">
        <v>39983</v>
      </c>
      <c r="K38" s="4">
        <v>40690</v>
      </c>
      <c r="N38" s="101">
        <v>17000</v>
      </c>
      <c r="O38" s="3" t="s">
        <v>623</v>
      </c>
      <c r="P38" s="3" t="s">
        <v>122</v>
      </c>
      <c r="S38" s="15"/>
      <c r="U38" s="15"/>
      <c r="W38" s="3" t="s">
        <v>748</v>
      </c>
      <c r="X38" s="3" t="s">
        <v>1246</v>
      </c>
      <c r="Y38" s="3" t="s">
        <v>1140</v>
      </c>
      <c r="Z38" s="3" t="s">
        <v>1141</v>
      </c>
      <c r="AA38" s="13" t="s">
        <v>1089</v>
      </c>
      <c r="AB38" s="13" t="s">
        <v>1142</v>
      </c>
      <c r="AC38" s="7" t="s">
        <v>1090</v>
      </c>
      <c r="AD38" s="7" t="s">
        <v>1091</v>
      </c>
      <c r="AE38" s="118" t="s">
        <v>181</v>
      </c>
      <c r="AF38" s="118" t="s">
        <v>1609</v>
      </c>
      <c r="AH38" s="118" t="s">
        <v>183</v>
      </c>
      <c r="AI38" s="3" t="s">
        <v>1140</v>
      </c>
      <c r="AJ38" s="3" t="s">
        <v>1141</v>
      </c>
      <c r="AK38" s="7" t="s">
        <v>1089</v>
      </c>
      <c r="AL38" s="7" t="s">
        <v>1142</v>
      </c>
      <c r="AM38" s="7" t="s">
        <v>1090</v>
      </c>
      <c r="AN38" s="7" t="s">
        <v>1091</v>
      </c>
      <c r="AO38" s="3" t="s">
        <v>180</v>
      </c>
      <c r="AP38" s="3" t="s">
        <v>181</v>
      </c>
      <c r="AQ38" s="3" t="s">
        <v>480</v>
      </c>
      <c r="AR38" s="3" t="s">
        <v>182</v>
      </c>
      <c r="AS38" s="3" t="s">
        <v>620</v>
      </c>
      <c r="AT38" s="3" t="s">
        <v>183</v>
      </c>
      <c r="AU38" s="3" t="s">
        <v>964</v>
      </c>
      <c r="AV38" s="3">
        <v>0</v>
      </c>
      <c r="AW38" s="3">
        <v>10</v>
      </c>
      <c r="AX38" s="3" t="s">
        <v>29</v>
      </c>
      <c r="AY38" s="3">
        <v>3000</v>
      </c>
      <c r="AZ38" s="3" t="s">
        <v>1244</v>
      </c>
      <c r="BC38" s="3">
        <v>10</v>
      </c>
      <c r="BD38" s="3">
        <v>40</v>
      </c>
      <c r="BE38" s="3" t="s">
        <v>30</v>
      </c>
      <c r="BF38" s="3">
        <v>6000</v>
      </c>
      <c r="BG38" s="3" t="s">
        <v>513</v>
      </c>
    </row>
    <row r="39" spans="1:59" s="3" customFormat="1" ht="24.75" customHeight="1">
      <c r="A39" s="3" t="s">
        <v>268</v>
      </c>
      <c r="C39" s="3" t="s">
        <v>842</v>
      </c>
      <c r="D39" s="3" t="s">
        <v>2933</v>
      </c>
      <c r="E39" s="3" t="s">
        <v>2903</v>
      </c>
      <c r="F39" s="3" t="s">
        <v>479</v>
      </c>
      <c r="G39" s="3" t="s">
        <v>353</v>
      </c>
      <c r="H39" s="11" t="s">
        <v>900</v>
      </c>
      <c r="I39" s="4"/>
      <c r="J39" s="4"/>
      <c r="K39" s="4">
        <v>40130</v>
      </c>
      <c r="N39" s="101">
        <v>4750</v>
      </c>
      <c r="O39" s="3" t="s">
        <v>1296</v>
      </c>
      <c r="P39" s="3" t="s">
        <v>122</v>
      </c>
      <c r="S39" s="15"/>
      <c r="U39" s="15"/>
      <c r="W39" s="3" t="s">
        <v>1297</v>
      </c>
      <c r="X39" s="3" t="s">
        <v>1297</v>
      </c>
      <c r="Y39" s="3" t="s">
        <v>869</v>
      </c>
      <c r="Z39" s="3" t="s">
        <v>484</v>
      </c>
      <c r="AA39" s="6" t="s">
        <v>197</v>
      </c>
      <c r="AB39" s="6"/>
      <c r="AC39" s="3" t="s">
        <v>164</v>
      </c>
      <c r="AD39" s="3" t="s">
        <v>868</v>
      </c>
      <c r="AI39" s="3" t="s">
        <v>869</v>
      </c>
      <c r="AJ39" s="3" t="s">
        <v>484</v>
      </c>
      <c r="AK39" s="3" t="s">
        <v>197</v>
      </c>
      <c r="AM39" s="3" t="s">
        <v>164</v>
      </c>
      <c r="AN39" s="130" t="s">
        <v>868</v>
      </c>
      <c r="AO39" s="3" t="s">
        <v>108</v>
      </c>
      <c r="AP39" s="3" t="s">
        <v>109</v>
      </c>
      <c r="AQ39" s="3" t="s">
        <v>50</v>
      </c>
      <c r="AR39" s="3" t="s">
        <v>680</v>
      </c>
      <c r="AS39" s="3" t="s">
        <v>620</v>
      </c>
      <c r="AT39" s="3" t="s">
        <v>51</v>
      </c>
      <c r="AU39" s="3" t="s">
        <v>350</v>
      </c>
      <c r="AV39" s="3">
        <v>0</v>
      </c>
      <c r="AW39" s="3">
        <v>20</v>
      </c>
      <c r="AX39" s="3" t="s">
        <v>884</v>
      </c>
      <c r="AY39" s="3">
        <v>2000</v>
      </c>
      <c r="AZ39" s="3" t="s">
        <v>1244</v>
      </c>
      <c r="BC39" s="3">
        <v>0</v>
      </c>
      <c r="BD39" s="3">
        <v>10</v>
      </c>
      <c r="BE39" s="3" t="s">
        <v>885</v>
      </c>
      <c r="BF39" s="3">
        <v>1000</v>
      </c>
      <c r="BG39" s="3" t="s">
        <v>588</v>
      </c>
    </row>
    <row r="40" spans="1:52" s="3" customFormat="1" ht="24.75" customHeight="1">
      <c r="A40" s="3" t="s">
        <v>390</v>
      </c>
      <c r="C40" s="3" t="s">
        <v>741</v>
      </c>
      <c r="D40" s="3" t="s">
        <v>2933</v>
      </c>
      <c r="E40" s="3" t="s">
        <v>2902</v>
      </c>
      <c r="F40" s="3" t="s">
        <v>974</v>
      </c>
      <c r="G40" s="3" t="s">
        <v>353</v>
      </c>
      <c r="H40" s="11" t="s">
        <v>900</v>
      </c>
      <c r="I40" s="9"/>
      <c r="J40" s="4"/>
      <c r="K40" s="4"/>
      <c r="N40" s="101">
        <v>10000</v>
      </c>
      <c r="O40" s="3" t="s">
        <v>1245</v>
      </c>
      <c r="P40" s="3" t="s">
        <v>122</v>
      </c>
      <c r="S40" s="15"/>
      <c r="U40" s="15"/>
      <c r="W40" s="3" t="s">
        <v>748</v>
      </c>
      <c r="X40" s="3" t="s">
        <v>1246</v>
      </c>
      <c r="Y40" s="3" t="s">
        <v>742</v>
      </c>
      <c r="Z40" s="3" t="s">
        <v>743</v>
      </c>
      <c r="AA40" s="6" t="s">
        <v>458</v>
      </c>
      <c r="AB40" s="6" t="s">
        <v>1298</v>
      </c>
      <c r="AD40" s="3" t="s">
        <v>1218</v>
      </c>
      <c r="AI40" s="3" t="s">
        <v>742</v>
      </c>
      <c r="AJ40" s="3" t="s">
        <v>743</v>
      </c>
      <c r="AK40" s="3" t="s">
        <v>458</v>
      </c>
      <c r="AL40" s="3" t="s">
        <v>1298</v>
      </c>
      <c r="AN40" s="3" t="s">
        <v>1218</v>
      </c>
      <c r="AO40" s="3" t="s">
        <v>391</v>
      </c>
      <c r="AP40" s="3" t="s">
        <v>231</v>
      </c>
      <c r="AQ40" s="3" t="s">
        <v>232</v>
      </c>
      <c r="AR40" s="3" t="s">
        <v>1054</v>
      </c>
      <c r="AS40" s="3" t="s">
        <v>620</v>
      </c>
      <c r="AT40" s="3" t="s">
        <v>237</v>
      </c>
      <c r="AU40" s="3" t="s">
        <v>365</v>
      </c>
      <c r="AV40" s="3">
        <v>0</v>
      </c>
      <c r="AW40" s="3">
        <v>10</v>
      </c>
      <c r="AX40" s="3" t="s">
        <v>31</v>
      </c>
      <c r="AY40" s="3">
        <v>5000</v>
      </c>
      <c r="AZ40" s="3" t="s">
        <v>1244</v>
      </c>
    </row>
    <row r="41" spans="1:52" s="16" customFormat="1" ht="24.75" customHeight="1">
      <c r="A41" s="16" t="s">
        <v>1562</v>
      </c>
      <c r="C41" s="16" t="s">
        <v>1563</v>
      </c>
      <c r="D41" s="16" t="s">
        <v>1315</v>
      </c>
      <c r="E41" s="20" t="s">
        <v>2902</v>
      </c>
      <c r="F41" s="16" t="s">
        <v>974</v>
      </c>
      <c r="G41" s="35" t="s">
        <v>353</v>
      </c>
      <c r="H41" s="22" t="s">
        <v>900</v>
      </c>
      <c r="I41" s="24"/>
      <c r="N41" s="104">
        <v>20000</v>
      </c>
      <c r="O41" s="16" t="s">
        <v>1137</v>
      </c>
      <c r="P41" s="16" t="s">
        <v>122</v>
      </c>
      <c r="W41" s="16" t="s">
        <v>748</v>
      </c>
      <c r="X41" s="16" t="s">
        <v>1246</v>
      </c>
      <c r="Y41" s="16" t="s">
        <v>737</v>
      </c>
      <c r="Z41" s="16" t="s">
        <v>1564</v>
      </c>
      <c r="AA41" s="16" t="s">
        <v>1565</v>
      </c>
      <c r="AB41" s="25"/>
      <c r="AC41" s="16" t="s">
        <v>1566</v>
      </c>
      <c r="AD41" s="28" t="s">
        <v>1567</v>
      </c>
      <c r="AE41" s="28"/>
      <c r="AF41" s="28"/>
      <c r="AG41" s="28"/>
      <c r="AH41" s="28"/>
      <c r="AI41" s="16" t="s">
        <v>1568</v>
      </c>
      <c r="AJ41" s="16" t="s">
        <v>1564</v>
      </c>
      <c r="AK41" s="16" t="s">
        <v>1565</v>
      </c>
      <c r="AL41" s="25"/>
      <c r="AM41" s="16" t="s">
        <v>1566</v>
      </c>
      <c r="AN41" s="130" t="s">
        <v>1569</v>
      </c>
      <c r="AO41" s="16" t="s">
        <v>1570</v>
      </c>
      <c r="AP41" s="16" t="s">
        <v>1571</v>
      </c>
      <c r="AR41" s="16" t="s">
        <v>950</v>
      </c>
      <c r="AS41" s="16" t="s">
        <v>963</v>
      </c>
      <c r="AT41" s="16" t="s">
        <v>1572</v>
      </c>
      <c r="AU41" s="16" t="s">
        <v>821</v>
      </c>
      <c r="AV41" s="16">
        <v>0</v>
      </c>
      <c r="AW41" s="16">
        <v>40</v>
      </c>
      <c r="AY41" s="16">
        <v>12000</v>
      </c>
      <c r="AZ41" s="16" t="s">
        <v>1244</v>
      </c>
    </row>
    <row r="42" spans="1:52" s="3" customFormat="1" ht="24.75" customHeight="1">
      <c r="A42" s="3" t="s">
        <v>239</v>
      </c>
      <c r="C42" s="3" t="s">
        <v>238</v>
      </c>
      <c r="D42" s="3" t="s">
        <v>2933</v>
      </c>
      <c r="E42" s="3" t="s">
        <v>2903</v>
      </c>
      <c r="F42" s="3" t="s">
        <v>479</v>
      </c>
      <c r="G42" s="3" t="s">
        <v>760</v>
      </c>
      <c r="H42" s="11" t="s">
        <v>900</v>
      </c>
      <c r="I42" s="4">
        <v>40213</v>
      </c>
      <c r="J42" s="4">
        <v>39966</v>
      </c>
      <c r="K42" s="4">
        <v>40330</v>
      </c>
      <c r="N42" s="101">
        <v>25000</v>
      </c>
      <c r="O42" s="3" t="s">
        <v>1245</v>
      </c>
      <c r="P42" s="3" t="s">
        <v>122</v>
      </c>
      <c r="S42" s="15"/>
      <c r="U42" s="15"/>
      <c r="W42" s="3" t="s">
        <v>748</v>
      </c>
      <c r="X42" s="3" t="s">
        <v>1246</v>
      </c>
      <c r="Y42" s="3" t="s">
        <v>693</v>
      </c>
      <c r="Z42" s="3" t="s">
        <v>358</v>
      </c>
      <c r="AA42" s="6" t="s">
        <v>506</v>
      </c>
      <c r="AB42" s="6"/>
      <c r="AD42" s="3" t="s">
        <v>1173</v>
      </c>
      <c r="AI42" s="3" t="s">
        <v>622</v>
      </c>
      <c r="AJ42" s="3" t="s">
        <v>754</v>
      </c>
      <c r="AK42" s="3" t="s">
        <v>566</v>
      </c>
      <c r="AM42" s="3" t="s">
        <v>753</v>
      </c>
      <c r="AN42" s="3" t="s">
        <v>1080</v>
      </c>
      <c r="AO42" s="3" t="s">
        <v>1077</v>
      </c>
      <c r="AP42" s="3" t="s">
        <v>1078</v>
      </c>
      <c r="AQ42" s="3" t="s">
        <v>1083</v>
      </c>
      <c r="AR42" s="3" t="s">
        <v>695</v>
      </c>
      <c r="AS42" s="3" t="s">
        <v>817</v>
      </c>
      <c r="AT42" s="3" t="s">
        <v>1084</v>
      </c>
      <c r="AV42" s="3">
        <v>0</v>
      </c>
      <c r="AW42" s="3">
        <v>20</v>
      </c>
      <c r="AX42" s="3" t="s">
        <v>1306</v>
      </c>
      <c r="AY42" s="3">
        <v>12000</v>
      </c>
      <c r="AZ42" s="3" t="s">
        <v>1244</v>
      </c>
    </row>
    <row r="43" spans="1:52" s="3" customFormat="1" ht="24.75" customHeight="1">
      <c r="A43" s="3" t="s">
        <v>952</v>
      </c>
      <c r="C43" s="3" t="s">
        <v>755</v>
      </c>
      <c r="D43" s="3" t="s">
        <v>2933</v>
      </c>
      <c r="E43" s="3" t="s">
        <v>2903</v>
      </c>
      <c r="F43" s="3" t="s">
        <v>479</v>
      </c>
      <c r="G43" s="3" t="s">
        <v>353</v>
      </c>
      <c r="H43" s="11" t="s">
        <v>900</v>
      </c>
      <c r="I43" s="4">
        <v>40239</v>
      </c>
      <c r="J43" s="4">
        <v>40239</v>
      </c>
      <c r="K43" s="4">
        <v>40329</v>
      </c>
      <c r="N43" s="101">
        <v>12000</v>
      </c>
      <c r="O43" s="3" t="s">
        <v>1245</v>
      </c>
      <c r="P43" s="3" t="s">
        <v>122</v>
      </c>
      <c r="S43" s="15"/>
      <c r="U43" s="15"/>
      <c r="W43" s="3" t="s">
        <v>748</v>
      </c>
      <c r="X43" s="3" t="s">
        <v>1246</v>
      </c>
      <c r="Y43" s="3" t="s">
        <v>1051</v>
      </c>
      <c r="Z43" s="3" t="s">
        <v>1307</v>
      </c>
      <c r="AA43" s="6" t="s">
        <v>756</v>
      </c>
      <c r="AB43" s="6"/>
      <c r="AD43" s="3" t="s">
        <v>757</v>
      </c>
      <c r="AI43" s="3" t="s">
        <v>1051</v>
      </c>
      <c r="AJ43" s="3" t="s">
        <v>1307</v>
      </c>
      <c r="AK43" s="3" t="s">
        <v>756</v>
      </c>
      <c r="AN43" s="23" t="s">
        <v>757</v>
      </c>
      <c r="AO43" s="3" t="s">
        <v>198</v>
      </c>
      <c r="AP43" s="3" t="s">
        <v>199</v>
      </c>
      <c r="AQ43" s="3" t="s">
        <v>329</v>
      </c>
      <c r="AR43" s="3" t="s">
        <v>836</v>
      </c>
      <c r="AS43" s="3" t="s">
        <v>620</v>
      </c>
      <c r="AT43" s="3" t="s">
        <v>330</v>
      </c>
      <c r="AU43" s="3" t="s">
        <v>350</v>
      </c>
      <c r="AV43" s="3">
        <v>0</v>
      </c>
      <c r="AW43" s="3">
        <v>28</v>
      </c>
      <c r="AX43" s="3" t="s">
        <v>32</v>
      </c>
      <c r="AY43" s="3">
        <v>12000</v>
      </c>
      <c r="AZ43" s="3" t="s">
        <v>1244</v>
      </c>
    </row>
    <row r="44" spans="1:52" s="16" customFormat="1" ht="24.75" customHeight="1">
      <c r="A44" s="16" t="s">
        <v>1573</v>
      </c>
      <c r="C44" s="16" t="s">
        <v>1574</v>
      </c>
      <c r="D44" s="16" t="s">
        <v>1315</v>
      </c>
      <c r="E44" s="20" t="s">
        <v>2903</v>
      </c>
      <c r="F44" s="20" t="s">
        <v>479</v>
      </c>
      <c r="G44" s="16" t="s">
        <v>760</v>
      </c>
      <c r="H44" s="11" t="s">
        <v>900</v>
      </c>
      <c r="J44" s="18">
        <v>40006</v>
      </c>
      <c r="K44" s="18">
        <v>40370</v>
      </c>
      <c r="L44" s="18"/>
      <c r="M44" s="18"/>
      <c r="N44" s="104">
        <v>30000</v>
      </c>
      <c r="O44" s="16" t="s">
        <v>1245</v>
      </c>
      <c r="P44" s="16" t="s">
        <v>122</v>
      </c>
      <c r="W44" s="16" t="s">
        <v>748</v>
      </c>
      <c r="X44" s="16" t="s">
        <v>1246</v>
      </c>
      <c r="Y44" s="16" t="s">
        <v>1181</v>
      </c>
      <c r="Z44" s="16" t="s">
        <v>1575</v>
      </c>
      <c r="AA44" s="16" t="s">
        <v>1576</v>
      </c>
      <c r="AB44" s="25" t="s">
        <v>1577</v>
      </c>
      <c r="AC44" s="16" t="s">
        <v>1578</v>
      </c>
      <c r="AD44" s="16" t="s">
        <v>1579</v>
      </c>
      <c r="AE44" s="119" t="s">
        <v>1580</v>
      </c>
      <c r="AF44" s="119" t="s">
        <v>1581</v>
      </c>
      <c r="AG44" s="119" t="s">
        <v>1669</v>
      </c>
      <c r="AH44" s="119" t="s">
        <v>1582</v>
      </c>
      <c r="AI44" s="16" t="s">
        <v>1051</v>
      </c>
      <c r="AJ44" s="16" t="s">
        <v>1583</v>
      </c>
      <c r="AK44" s="16" t="s">
        <v>1584</v>
      </c>
      <c r="AL44" s="25"/>
      <c r="AM44" s="16" t="s">
        <v>1578</v>
      </c>
      <c r="AN44" s="28" t="s">
        <v>1585</v>
      </c>
      <c r="AO44" s="16" t="s">
        <v>1580</v>
      </c>
      <c r="AP44" s="16" t="s">
        <v>1581</v>
      </c>
      <c r="AQ44" s="16" t="s">
        <v>1586</v>
      </c>
      <c r="AR44" s="16" t="s">
        <v>1587</v>
      </c>
      <c r="AS44" s="16" t="s">
        <v>817</v>
      </c>
      <c r="AT44" s="16" t="s">
        <v>1582</v>
      </c>
      <c r="AV44" s="16">
        <v>0</v>
      </c>
      <c r="AW44" s="16">
        <v>20</v>
      </c>
      <c r="AX44" s="16" t="s">
        <v>1588</v>
      </c>
      <c r="AY44" s="16">
        <v>12000</v>
      </c>
      <c r="AZ44" s="16" t="s">
        <v>1244</v>
      </c>
    </row>
    <row r="45" spans="1:52" s="3" customFormat="1" ht="24.75" customHeight="1">
      <c r="A45" s="3" t="s">
        <v>1117</v>
      </c>
      <c r="B45" s="3" t="s">
        <v>1933</v>
      </c>
      <c r="C45" s="3" t="s">
        <v>758</v>
      </c>
      <c r="D45" s="3" t="s">
        <v>2933</v>
      </c>
      <c r="E45" s="3" t="s">
        <v>2903</v>
      </c>
      <c r="F45" s="3" t="s">
        <v>479</v>
      </c>
      <c r="G45" s="3" t="s">
        <v>353</v>
      </c>
      <c r="H45" s="11" t="s">
        <v>900</v>
      </c>
      <c r="I45" s="4">
        <v>39805</v>
      </c>
      <c r="J45" s="4">
        <v>39805</v>
      </c>
      <c r="K45" s="4">
        <v>40170</v>
      </c>
      <c r="N45" s="101">
        <v>10000</v>
      </c>
      <c r="O45" s="3" t="s">
        <v>1245</v>
      </c>
      <c r="P45" s="3" t="s">
        <v>122</v>
      </c>
      <c r="S45" s="15"/>
      <c r="U45" s="15"/>
      <c r="W45" s="3" t="s">
        <v>748</v>
      </c>
      <c r="X45" s="3" t="s">
        <v>1246</v>
      </c>
      <c r="Y45" s="3" t="s">
        <v>1230</v>
      </c>
      <c r="Z45" s="3" t="s">
        <v>1231</v>
      </c>
      <c r="AA45" s="6" t="s">
        <v>1010</v>
      </c>
      <c r="AB45" s="6" t="s">
        <v>1010</v>
      </c>
      <c r="AD45" s="3" t="s">
        <v>1011</v>
      </c>
      <c r="AI45" s="3" t="s">
        <v>688</v>
      </c>
      <c r="AJ45" s="3" t="s">
        <v>1057</v>
      </c>
      <c r="AK45" s="3" t="s">
        <v>1056</v>
      </c>
      <c r="AN45" s="3" t="s">
        <v>951</v>
      </c>
      <c r="AO45" s="3" t="s">
        <v>1299</v>
      </c>
      <c r="AP45" s="3" t="s">
        <v>1300</v>
      </c>
      <c r="AQ45" s="3" t="s">
        <v>487</v>
      </c>
      <c r="AR45" s="3" t="s">
        <v>836</v>
      </c>
      <c r="AS45" s="3" t="s">
        <v>620</v>
      </c>
      <c r="AT45" s="3" t="s">
        <v>1302</v>
      </c>
      <c r="AU45" s="3" t="s">
        <v>350</v>
      </c>
      <c r="AV45" s="3">
        <v>0</v>
      </c>
      <c r="AW45" s="3">
        <v>28</v>
      </c>
      <c r="AX45" s="3" t="s">
        <v>33</v>
      </c>
      <c r="AY45" s="3">
        <v>8000</v>
      </c>
      <c r="AZ45" s="3" t="s">
        <v>1244</v>
      </c>
    </row>
    <row r="46" spans="1:52" s="3" customFormat="1" ht="24.75" customHeight="1">
      <c r="A46" s="3" t="s">
        <v>904</v>
      </c>
      <c r="C46" s="3" t="s">
        <v>1086</v>
      </c>
      <c r="D46" s="3" t="s">
        <v>2933</v>
      </c>
      <c r="E46" s="3" t="s">
        <v>2903</v>
      </c>
      <c r="F46" s="3" t="s">
        <v>479</v>
      </c>
      <c r="G46" s="3" t="s">
        <v>760</v>
      </c>
      <c r="H46" s="11" t="s">
        <v>900</v>
      </c>
      <c r="I46" s="4">
        <v>39972</v>
      </c>
      <c r="J46" s="4">
        <v>39972</v>
      </c>
      <c r="K46" s="4">
        <v>40337</v>
      </c>
      <c r="N46" s="101">
        <v>10000</v>
      </c>
      <c r="O46" s="3" t="s">
        <v>1245</v>
      </c>
      <c r="P46" s="3" t="s">
        <v>122</v>
      </c>
      <c r="S46" s="15"/>
      <c r="U46" s="15"/>
      <c r="W46" s="3" t="s">
        <v>748</v>
      </c>
      <c r="X46" s="3" t="s">
        <v>1246</v>
      </c>
      <c r="Y46" s="3" t="s">
        <v>1116</v>
      </c>
      <c r="Z46" s="3" t="s">
        <v>843</v>
      </c>
      <c r="AA46" s="6" t="s">
        <v>494</v>
      </c>
      <c r="AB46" s="6" t="s">
        <v>495</v>
      </c>
      <c r="AD46" s="3" t="s">
        <v>496</v>
      </c>
      <c r="AI46" s="3" t="s">
        <v>1116</v>
      </c>
      <c r="AJ46" s="3" t="s">
        <v>843</v>
      </c>
      <c r="AK46" s="3" t="s">
        <v>494</v>
      </c>
      <c r="AL46" s="3" t="s">
        <v>495</v>
      </c>
      <c r="AN46" s="3" t="s">
        <v>496</v>
      </c>
      <c r="AO46" s="3" t="s">
        <v>351</v>
      </c>
      <c r="AP46" s="3" t="s">
        <v>76</v>
      </c>
      <c r="AQ46" s="3" t="s">
        <v>27</v>
      </c>
      <c r="AR46" s="3" t="s">
        <v>27</v>
      </c>
      <c r="AS46" s="3" t="s">
        <v>817</v>
      </c>
      <c r="AT46" s="3" t="s">
        <v>28</v>
      </c>
      <c r="AV46" s="3">
        <v>0</v>
      </c>
      <c r="AW46" s="3">
        <v>20</v>
      </c>
      <c r="AX46" s="3" t="s">
        <v>1294</v>
      </c>
      <c r="AY46" s="3">
        <v>5000</v>
      </c>
      <c r="AZ46" s="3" t="s">
        <v>1244</v>
      </c>
    </row>
    <row r="47" spans="1:59" s="16" customFormat="1" ht="24.75" customHeight="1">
      <c r="A47" s="16" t="s">
        <v>1756</v>
      </c>
      <c r="C47" s="16" t="s">
        <v>1757</v>
      </c>
      <c r="D47" s="16" t="s">
        <v>1315</v>
      </c>
      <c r="E47" s="20" t="s">
        <v>2903</v>
      </c>
      <c r="F47" s="16" t="s">
        <v>119</v>
      </c>
      <c r="G47" s="16" t="s">
        <v>353</v>
      </c>
      <c r="H47" s="20" t="s">
        <v>901</v>
      </c>
      <c r="I47" s="24"/>
      <c r="J47" s="18">
        <v>40292</v>
      </c>
      <c r="K47" s="18">
        <v>40396</v>
      </c>
      <c r="L47" s="18"/>
      <c r="M47" s="18"/>
      <c r="N47" s="104">
        <v>18000</v>
      </c>
      <c r="O47" s="16" t="s">
        <v>1245</v>
      </c>
      <c r="P47" s="16" t="s">
        <v>122</v>
      </c>
      <c r="W47" s="16" t="s">
        <v>748</v>
      </c>
      <c r="X47" s="16" t="s">
        <v>1246</v>
      </c>
      <c r="Y47" s="16" t="s">
        <v>1758</v>
      </c>
      <c r="Z47" s="16" t="s">
        <v>1759</v>
      </c>
      <c r="AA47" s="16" t="s">
        <v>1760</v>
      </c>
      <c r="AB47" s="25" t="s">
        <v>1761</v>
      </c>
      <c r="AD47" s="37" t="s">
        <v>1762</v>
      </c>
      <c r="AE47" s="114" t="s">
        <v>1670</v>
      </c>
      <c r="AF47" s="114" t="s">
        <v>1671</v>
      </c>
      <c r="AG47" s="121" t="s">
        <v>1594</v>
      </c>
      <c r="AH47" s="37"/>
      <c r="AI47" s="16" t="s">
        <v>1758</v>
      </c>
      <c r="AJ47" s="16" t="s">
        <v>1759</v>
      </c>
      <c r="AK47" s="16" t="s">
        <v>1760</v>
      </c>
      <c r="AL47" s="25" t="s">
        <v>1761</v>
      </c>
      <c r="AN47" s="16" t="s">
        <v>1763</v>
      </c>
      <c r="AO47" s="16" t="s">
        <v>1764</v>
      </c>
      <c r="AP47" s="16" t="s">
        <v>1765</v>
      </c>
      <c r="AQ47" s="16" t="s">
        <v>1766</v>
      </c>
      <c r="AR47" s="16" t="s">
        <v>905</v>
      </c>
      <c r="AS47" s="16" t="s">
        <v>620</v>
      </c>
      <c r="AT47" s="16" t="s">
        <v>1767</v>
      </c>
      <c r="AU47" s="16" t="s">
        <v>350</v>
      </c>
      <c r="AV47" s="16">
        <v>0</v>
      </c>
      <c r="AW47" s="16">
        <v>10</v>
      </c>
      <c r="AX47" s="16" t="s">
        <v>1768</v>
      </c>
      <c r="AY47" s="26">
        <v>7200</v>
      </c>
      <c r="AZ47" s="16" t="s">
        <v>1244</v>
      </c>
      <c r="BC47" s="16">
        <v>10</v>
      </c>
      <c r="BD47" s="16">
        <v>25</v>
      </c>
      <c r="BE47" s="16" t="s">
        <v>1769</v>
      </c>
      <c r="BF47" s="16">
        <v>3600</v>
      </c>
      <c r="BG47" s="16" t="s">
        <v>1244</v>
      </c>
    </row>
    <row r="48" spans="1:59" s="3" customFormat="1" ht="24.75" customHeight="1">
      <c r="A48" s="3" t="s">
        <v>36</v>
      </c>
      <c r="C48" s="3" t="s">
        <v>906</v>
      </c>
      <c r="D48" s="3" t="s">
        <v>2933</v>
      </c>
      <c r="E48" s="3" t="s">
        <v>2903</v>
      </c>
      <c r="F48" s="3" t="s">
        <v>119</v>
      </c>
      <c r="G48" s="3" t="s">
        <v>353</v>
      </c>
      <c r="H48" s="3" t="s">
        <v>901</v>
      </c>
      <c r="I48" s="4">
        <v>40294</v>
      </c>
      <c r="J48" s="4">
        <v>39923</v>
      </c>
      <c r="K48" s="4">
        <v>40633</v>
      </c>
      <c r="N48" s="101">
        <v>10700</v>
      </c>
      <c r="O48" s="3" t="s">
        <v>1232</v>
      </c>
      <c r="P48" s="3" t="s">
        <v>122</v>
      </c>
      <c r="S48" s="15"/>
      <c r="U48" s="15"/>
      <c r="W48" s="3" t="s">
        <v>748</v>
      </c>
      <c r="X48" s="3" t="s">
        <v>1246</v>
      </c>
      <c r="Y48" s="3" t="s">
        <v>908</v>
      </c>
      <c r="Z48" s="3" t="s">
        <v>909</v>
      </c>
      <c r="AA48" s="6" t="s">
        <v>489</v>
      </c>
      <c r="AB48" s="6" t="s">
        <v>1233</v>
      </c>
      <c r="AC48" s="3" t="s">
        <v>907</v>
      </c>
      <c r="AD48" s="3" t="s">
        <v>14</v>
      </c>
      <c r="AE48" s="119" t="s">
        <v>1672</v>
      </c>
      <c r="AF48" s="119" t="s">
        <v>1673</v>
      </c>
      <c r="AG48" s="119" t="s">
        <v>1674</v>
      </c>
      <c r="AI48" s="3" t="s">
        <v>908</v>
      </c>
      <c r="AJ48" s="3" t="s">
        <v>909</v>
      </c>
      <c r="AK48" s="3" t="s">
        <v>489</v>
      </c>
      <c r="AL48" s="3" t="s">
        <v>1233</v>
      </c>
      <c r="AM48" s="3" t="s">
        <v>907</v>
      </c>
      <c r="AN48" s="3" t="s">
        <v>14</v>
      </c>
      <c r="AO48" s="3" t="s">
        <v>1207</v>
      </c>
      <c r="AP48" s="3" t="s">
        <v>1208</v>
      </c>
      <c r="AQ48" s="3" t="s">
        <v>1209</v>
      </c>
      <c r="AR48" s="3" t="s">
        <v>1210</v>
      </c>
      <c r="AS48" s="3" t="s">
        <v>620</v>
      </c>
      <c r="AT48" s="3" t="s">
        <v>488</v>
      </c>
      <c r="AU48" s="3" t="s">
        <v>964</v>
      </c>
      <c r="AV48" s="3">
        <v>0</v>
      </c>
      <c r="AW48" s="3">
        <v>10</v>
      </c>
      <c r="AX48" s="3" t="s">
        <v>34</v>
      </c>
      <c r="AY48" s="3">
        <v>2200</v>
      </c>
      <c r="AZ48" s="3" t="s">
        <v>1244</v>
      </c>
      <c r="BC48" s="3">
        <v>0</v>
      </c>
      <c r="BD48" s="3">
        <v>25</v>
      </c>
      <c r="BE48" s="3" t="s">
        <v>35</v>
      </c>
      <c r="BF48" s="3">
        <v>5000</v>
      </c>
      <c r="BG48" s="3" t="s">
        <v>513</v>
      </c>
    </row>
    <row r="49" spans="1:52" s="16" customFormat="1" ht="24.75" customHeight="1">
      <c r="A49" s="16" t="s">
        <v>1770</v>
      </c>
      <c r="C49" s="16" t="s">
        <v>1771</v>
      </c>
      <c r="D49" s="16" t="s">
        <v>1315</v>
      </c>
      <c r="E49" s="20" t="s">
        <v>2903</v>
      </c>
      <c r="F49" s="16" t="s">
        <v>362</v>
      </c>
      <c r="G49" s="16" t="s">
        <v>760</v>
      </c>
      <c r="H49" s="20" t="s">
        <v>901</v>
      </c>
      <c r="I49" s="24"/>
      <c r="J49" s="18">
        <v>40095</v>
      </c>
      <c r="K49" s="18">
        <v>40459</v>
      </c>
      <c r="L49" s="18"/>
      <c r="M49" s="18"/>
      <c r="N49" s="104">
        <v>20000</v>
      </c>
      <c r="O49" s="16" t="s">
        <v>1772</v>
      </c>
      <c r="P49" s="16" t="s">
        <v>122</v>
      </c>
      <c r="W49" s="16" t="s">
        <v>748</v>
      </c>
      <c r="X49" s="16" t="s">
        <v>1246</v>
      </c>
      <c r="Y49" s="16" t="s">
        <v>1116</v>
      </c>
      <c r="Z49" s="16" t="s">
        <v>843</v>
      </c>
      <c r="AA49" s="16" t="s">
        <v>494</v>
      </c>
      <c r="AB49" s="16" t="s">
        <v>495</v>
      </c>
      <c r="AD49" s="16" t="s">
        <v>496</v>
      </c>
      <c r="AE49" s="119" t="s">
        <v>1675</v>
      </c>
      <c r="AF49" s="119" t="s">
        <v>1676</v>
      </c>
      <c r="AG49" s="119" t="s">
        <v>1773</v>
      </c>
      <c r="AI49" s="16" t="s">
        <v>1116</v>
      </c>
      <c r="AJ49" s="16" t="s">
        <v>843</v>
      </c>
      <c r="AK49" s="16" t="s">
        <v>494</v>
      </c>
      <c r="AL49" s="16" t="s">
        <v>495</v>
      </c>
      <c r="AN49" s="16" t="s">
        <v>496</v>
      </c>
      <c r="AO49" s="16" t="s">
        <v>1775</v>
      </c>
      <c r="AP49" s="16" t="s">
        <v>1776</v>
      </c>
      <c r="AQ49" s="16" t="s">
        <v>1773</v>
      </c>
      <c r="AS49" s="16" t="s">
        <v>817</v>
      </c>
      <c r="AT49" s="16" t="s">
        <v>1774</v>
      </c>
      <c r="AV49" s="16">
        <v>0</v>
      </c>
      <c r="AW49" s="16">
        <v>10</v>
      </c>
      <c r="AX49" s="16" t="s">
        <v>1777</v>
      </c>
      <c r="AY49" s="16">
        <v>6700</v>
      </c>
      <c r="AZ49" s="16" t="s">
        <v>1244</v>
      </c>
    </row>
    <row r="50" spans="1:59" s="16" customFormat="1" ht="24.75" customHeight="1">
      <c r="A50" s="16" t="s">
        <v>911</v>
      </c>
      <c r="B50" s="16" t="s">
        <v>701</v>
      </c>
      <c r="C50" s="16" t="s">
        <v>1778</v>
      </c>
      <c r="D50" s="16" t="s">
        <v>1315</v>
      </c>
      <c r="E50" s="20" t="s">
        <v>2903</v>
      </c>
      <c r="F50" s="16" t="s">
        <v>119</v>
      </c>
      <c r="G50" s="16" t="s">
        <v>353</v>
      </c>
      <c r="H50" s="20" t="s">
        <v>901</v>
      </c>
      <c r="I50" s="29">
        <v>40297</v>
      </c>
      <c r="J50" s="18">
        <v>40269</v>
      </c>
      <c r="K50" s="18">
        <v>40633</v>
      </c>
      <c r="L50" s="18"/>
      <c r="M50" s="18"/>
      <c r="N50" s="104">
        <v>25000</v>
      </c>
      <c r="O50" s="16" t="s">
        <v>1245</v>
      </c>
      <c r="P50" s="16" t="s">
        <v>122</v>
      </c>
      <c r="W50" s="16" t="s">
        <v>748</v>
      </c>
      <c r="X50" s="16" t="s">
        <v>1246</v>
      </c>
      <c r="Y50" s="16" t="s">
        <v>1779</v>
      </c>
      <c r="Z50" s="16" t="s">
        <v>1759</v>
      </c>
      <c r="AA50" s="16" t="s">
        <v>1780</v>
      </c>
      <c r="AB50" s="16" t="s">
        <v>1781</v>
      </c>
      <c r="AC50" s="16" t="s">
        <v>1782</v>
      </c>
      <c r="AD50" s="37" t="s">
        <v>1783</v>
      </c>
      <c r="AE50" s="119" t="s">
        <v>1677</v>
      </c>
      <c r="AF50" s="119" t="s">
        <v>1678</v>
      </c>
      <c r="AG50" s="119" t="s">
        <v>912</v>
      </c>
      <c r="AH50" s="37"/>
      <c r="AI50" s="16" t="s">
        <v>1361</v>
      </c>
      <c r="AJ50" s="16" t="s">
        <v>1759</v>
      </c>
      <c r="AK50" s="16" t="s">
        <v>1784</v>
      </c>
      <c r="AL50" s="25"/>
      <c r="AM50" s="16" t="s">
        <v>1782</v>
      </c>
      <c r="AN50" s="37" t="s">
        <v>1783</v>
      </c>
      <c r="AO50" s="16" t="s">
        <v>1785</v>
      </c>
      <c r="AP50" s="16" t="s">
        <v>1786</v>
      </c>
      <c r="AQ50" s="16" t="s">
        <v>1787</v>
      </c>
      <c r="AR50" s="16" t="s">
        <v>1788</v>
      </c>
      <c r="AS50" s="16" t="s">
        <v>963</v>
      </c>
      <c r="AT50" s="16" t="s">
        <v>1789</v>
      </c>
      <c r="AU50" s="16" t="s">
        <v>964</v>
      </c>
      <c r="AV50" s="16">
        <v>0</v>
      </c>
      <c r="AW50" s="16">
        <v>10</v>
      </c>
      <c r="AX50" s="16" t="s">
        <v>1790</v>
      </c>
      <c r="AY50" s="16">
        <v>13000</v>
      </c>
      <c r="AZ50" s="16" t="s">
        <v>1244</v>
      </c>
      <c r="BC50" s="16">
        <v>0</v>
      </c>
      <c r="BD50" s="16">
        <v>20</v>
      </c>
      <c r="BE50" s="16" t="s">
        <v>1791</v>
      </c>
      <c r="BF50" s="16">
        <v>1000</v>
      </c>
      <c r="BG50" s="16" t="s">
        <v>1244</v>
      </c>
    </row>
    <row r="51" spans="1:59" s="16" customFormat="1" ht="24.75" customHeight="1">
      <c r="A51" s="16" t="s">
        <v>1792</v>
      </c>
      <c r="C51" s="16" t="s">
        <v>1793</v>
      </c>
      <c r="D51" s="16" t="s">
        <v>1315</v>
      </c>
      <c r="E51" s="20" t="s">
        <v>2903</v>
      </c>
      <c r="F51" s="16" t="s">
        <v>362</v>
      </c>
      <c r="G51" s="16" t="s">
        <v>760</v>
      </c>
      <c r="H51" s="20" t="s">
        <v>901</v>
      </c>
      <c r="I51" s="18">
        <v>40183</v>
      </c>
      <c r="J51" s="18">
        <v>40489</v>
      </c>
      <c r="K51" s="18">
        <v>40488</v>
      </c>
      <c r="L51" s="18"/>
      <c r="M51" s="18"/>
      <c r="N51" s="104">
        <v>32000</v>
      </c>
      <c r="O51" s="16" t="s">
        <v>1794</v>
      </c>
      <c r="P51" s="20" t="s">
        <v>531</v>
      </c>
      <c r="S51" s="16" t="s">
        <v>1795</v>
      </c>
      <c r="W51" s="16" t="s">
        <v>748</v>
      </c>
      <c r="X51" s="16" t="s">
        <v>1796</v>
      </c>
      <c r="Y51" s="16" t="s">
        <v>1797</v>
      </c>
      <c r="Z51" s="16" t="s">
        <v>1184</v>
      </c>
      <c r="AA51" s="16" t="s">
        <v>1798</v>
      </c>
      <c r="AB51" s="25" t="s">
        <v>1799</v>
      </c>
      <c r="AC51" s="16" t="s">
        <v>1800</v>
      </c>
      <c r="AD51" s="37" t="s">
        <v>1801</v>
      </c>
      <c r="AE51" s="119" t="s">
        <v>1679</v>
      </c>
      <c r="AF51" s="119" t="s">
        <v>1773</v>
      </c>
      <c r="AG51" s="119"/>
      <c r="AH51" s="37"/>
      <c r="AI51" s="16" t="s">
        <v>1797</v>
      </c>
      <c r="AJ51" s="16" t="s">
        <v>1184</v>
      </c>
      <c r="AK51" s="16" t="s">
        <v>1798</v>
      </c>
      <c r="AL51" s="25" t="s">
        <v>1799</v>
      </c>
      <c r="AM51" s="16" t="s">
        <v>1800</v>
      </c>
      <c r="AN51" s="16" t="s">
        <v>1802</v>
      </c>
      <c r="AO51" s="16" t="s">
        <v>1803</v>
      </c>
      <c r="AP51" s="16" t="s">
        <v>1804</v>
      </c>
      <c r="AQ51" s="16" t="s">
        <v>1805</v>
      </c>
      <c r="AR51" s="16" t="s">
        <v>1806</v>
      </c>
      <c r="AS51" s="16" t="s">
        <v>817</v>
      </c>
      <c r="AT51" s="16" t="s">
        <v>1807</v>
      </c>
      <c r="AV51" s="16">
        <v>0</v>
      </c>
      <c r="AW51" s="16">
        <v>20</v>
      </c>
      <c r="AX51" s="16" t="s">
        <v>1808</v>
      </c>
      <c r="AY51" s="16">
        <v>9000</v>
      </c>
      <c r="AZ51" s="16" t="s">
        <v>1244</v>
      </c>
      <c r="BC51" s="16">
        <v>0</v>
      </c>
      <c r="BD51" s="16">
        <v>40</v>
      </c>
      <c r="BE51" s="16" t="s">
        <v>1809</v>
      </c>
      <c r="BF51" s="16">
        <v>4000</v>
      </c>
      <c r="BG51" s="16" t="s">
        <v>1244</v>
      </c>
    </row>
    <row r="52" spans="1:59" s="16" customFormat="1" ht="24.75" customHeight="1">
      <c r="A52" s="16" t="s">
        <v>1810</v>
      </c>
      <c r="C52" s="16" t="s">
        <v>1811</v>
      </c>
      <c r="D52" s="16" t="s">
        <v>1315</v>
      </c>
      <c r="E52" s="20" t="s">
        <v>2903</v>
      </c>
      <c r="F52" s="16" t="s">
        <v>119</v>
      </c>
      <c r="G52" s="16" t="s">
        <v>353</v>
      </c>
      <c r="H52" s="20" t="s">
        <v>901</v>
      </c>
      <c r="I52" s="24"/>
      <c r="J52" s="18">
        <v>40161</v>
      </c>
      <c r="K52" s="18">
        <v>40525</v>
      </c>
      <c r="L52" s="18"/>
      <c r="M52" s="18"/>
      <c r="N52" s="104">
        <v>25000</v>
      </c>
      <c r="O52" s="16" t="s">
        <v>1245</v>
      </c>
      <c r="P52" s="16" t="s">
        <v>122</v>
      </c>
      <c r="W52" s="16" t="s">
        <v>748</v>
      </c>
      <c r="X52" s="16" t="s">
        <v>1246</v>
      </c>
      <c r="Y52" s="16" t="s">
        <v>465</v>
      </c>
      <c r="Z52" s="16" t="s">
        <v>1474</v>
      </c>
      <c r="AA52" s="25" t="s">
        <v>1812</v>
      </c>
      <c r="AB52" s="25" t="s">
        <v>1812</v>
      </c>
      <c r="AD52" s="37" t="s">
        <v>1478</v>
      </c>
      <c r="AE52" s="119" t="s">
        <v>1680</v>
      </c>
      <c r="AF52" s="119" t="s">
        <v>1681</v>
      </c>
      <c r="AG52" s="119" t="s">
        <v>1682</v>
      </c>
      <c r="AH52" s="37"/>
      <c r="AI52" s="16" t="s">
        <v>1813</v>
      </c>
      <c r="AJ52" s="16" t="s">
        <v>1814</v>
      </c>
      <c r="AK52" s="16" t="s">
        <v>1815</v>
      </c>
      <c r="AL52" s="25" t="s">
        <v>1816</v>
      </c>
      <c r="AM52" s="16" t="s">
        <v>1817</v>
      </c>
      <c r="AN52" s="37" t="s">
        <v>1818</v>
      </c>
      <c r="AO52" s="16" t="s">
        <v>1819</v>
      </c>
      <c r="AP52" s="16" t="s">
        <v>1820</v>
      </c>
      <c r="AQ52" s="16" t="s">
        <v>247</v>
      </c>
      <c r="AR52" s="16" t="s">
        <v>1204</v>
      </c>
      <c r="AS52" s="16" t="s">
        <v>963</v>
      </c>
      <c r="AT52" s="16" t="s">
        <v>1821</v>
      </c>
      <c r="AU52" s="16" t="s">
        <v>964</v>
      </c>
      <c r="AV52" s="16">
        <v>0</v>
      </c>
      <c r="AW52" s="16">
        <v>25</v>
      </c>
      <c r="AX52" s="16" t="s">
        <v>1822</v>
      </c>
      <c r="AY52" s="16">
        <v>13000</v>
      </c>
      <c r="AZ52" s="16" t="s">
        <v>1244</v>
      </c>
      <c r="BC52" s="16">
        <v>0</v>
      </c>
      <c r="BD52" s="16">
        <v>10</v>
      </c>
      <c r="BE52" s="16" t="s">
        <v>1823</v>
      </c>
      <c r="BF52" s="16">
        <v>1000</v>
      </c>
      <c r="BG52" s="16" t="s">
        <v>1019</v>
      </c>
    </row>
    <row r="53" spans="1:64" s="16" customFormat="1" ht="24.75" customHeight="1">
      <c r="A53" s="16" t="s">
        <v>1925</v>
      </c>
      <c r="B53" s="16" t="s">
        <v>1924</v>
      </c>
      <c r="C53" s="16" t="s">
        <v>1824</v>
      </c>
      <c r="D53" s="16" t="s">
        <v>1315</v>
      </c>
      <c r="E53" s="20" t="s">
        <v>2903</v>
      </c>
      <c r="F53" s="16" t="s">
        <v>362</v>
      </c>
      <c r="G53" s="16" t="s">
        <v>760</v>
      </c>
      <c r="H53" s="20" t="s">
        <v>901</v>
      </c>
      <c r="I53" s="124">
        <v>40380</v>
      </c>
      <c r="J53" s="125">
        <v>40360</v>
      </c>
      <c r="K53" s="125">
        <v>40724</v>
      </c>
      <c r="L53" s="18"/>
      <c r="M53" s="18"/>
      <c r="N53" s="104">
        <v>6000</v>
      </c>
      <c r="O53" s="16" t="s">
        <v>1245</v>
      </c>
      <c r="P53" s="16" t="s">
        <v>122</v>
      </c>
      <c r="U53" s="36" t="s">
        <v>1825</v>
      </c>
      <c r="W53" s="16" t="s">
        <v>748</v>
      </c>
      <c r="X53" s="16" t="s">
        <v>1246</v>
      </c>
      <c r="Y53" s="42" t="s">
        <v>1826</v>
      </c>
      <c r="Z53" s="42" t="s">
        <v>1827</v>
      </c>
      <c r="AA53" s="16" t="s">
        <v>1828</v>
      </c>
      <c r="AB53" s="25"/>
      <c r="AC53" s="16" t="s">
        <v>1829</v>
      </c>
      <c r="AD53" s="134" t="s">
        <v>1830</v>
      </c>
      <c r="AE53" s="134"/>
      <c r="AF53" s="134"/>
      <c r="AG53" s="134"/>
      <c r="AH53" s="134"/>
      <c r="AI53" s="42" t="s">
        <v>1831</v>
      </c>
      <c r="AJ53" s="42" t="s">
        <v>1827</v>
      </c>
      <c r="AK53" s="16" t="s">
        <v>1828</v>
      </c>
      <c r="AL53" s="25"/>
      <c r="AM53" s="16" t="s">
        <v>1829</v>
      </c>
      <c r="AN53" s="134" t="s">
        <v>1830</v>
      </c>
      <c r="AO53" s="16" t="s">
        <v>1832</v>
      </c>
      <c r="AQ53" s="16" t="s">
        <v>1833</v>
      </c>
      <c r="AR53" s="16" t="s">
        <v>1834</v>
      </c>
      <c r="AS53" s="16" t="s">
        <v>817</v>
      </c>
      <c r="AT53" s="16" t="s">
        <v>1835</v>
      </c>
      <c r="AU53" s="42" t="s">
        <v>817</v>
      </c>
      <c r="AV53" s="120">
        <v>20</v>
      </c>
      <c r="AW53" s="126" t="s">
        <v>1907</v>
      </c>
      <c r="AY53" s="126">
        <v>8000</v>
      </c>
      <c r="AZ53" s="120" t="s">
        <v>1244</v>
      </c>
      <c r="BC53" s="16">
        <v>0</v>
      </c>
      <c r="BD53" s="16">
        <v>40</v>
      </c>
      <c r="BE53" s="16" t="s">
        <v>1836</v>
      </c>
      <c r="BJ53" s="16">
        <v>20</v>
      </c>
      <c r="BK53" s="16">
        <v>40</v>
      </c>
      <c r="BL53" s="16" t="s">
        <v>1837</v>
      </c>
    </row>
    <row r="54" spans="1:52" s="3" customFormat="1" ht="24.75" customHeight="1">
      <c r="A54" s="3" t="s">
        <v>394</v>
      </c>
      <c r="C54" s="3" t="s">
        <v>144</v>
      </c>
      <c r="D54" s="3" t="s">
        <v>2933</v>
      </c>
      <c r="E54" s="3" t="s">
        <v>2903</v>
      </c>
      <c r="F54" s="3" t="s">
        <v>119</v>
      </c>
      <c r="G54" s="3" t="s">
        <v>353</v>
      </c>
      <c r="H54" s="3" t="s">
        <v>901</v>
      </c>
      <c r="I54" s="4">
        <v>40119</v>
      </c>
      <c r="J54" s="4">
        <v>40119</v>
      </c>
      <c r="K54" s="4">
        <v>40430</v>
      </c>
      <c r="N54" s="101">
        <v>30000</v>
      </c>
      <c r="O54" s="3" t="s">
        <v>509</v>
      </c>
      <c r="P54" s="3" t="s">
        <v>532</v>
      </c>
      <c r="S54" s="33" t="s">
        <v>1038</v>
      </c>
      <c r="U54" s="15"/>
      <c r="W54" s="3" t="s">
        <v>206</v>
      </c>
      <c r="X54" s="3" t="s">
        <v>1075</v>
      </c>
      <c r="Y54" s="3" t="s">
        <v>235</v>
      </c>
      <c r="Z54" s="3" t="s">
        <v>234</v>
      </c>
      <c r="AA54" s="6" t="s">
        <v>83</v>
      </c>
      <c r="AB54" s="6"/>
      <c r="AC54" s="3" t="s">
        <v>86</v>
      </c>
      <c r="AD54" s="3" t="s">
        <v>580</v>
      </c>
      <c r="AI54" s="3" t="s">
        <v>235</v>
      </c>
      <c r="AJ54" s="3" t="s">
        <v>234</v>
      </c>
      <c r="AK54" s="3" t="s">
        <v>83</v>
      </c>
      <c r="AM54" s="3" t="s">
        <v>86</v>
      </c>
      <c r="AN54" s="3" t="s">
        <v>580</v>
      </c>
      <c r="AO54" s="3" t="s">
        <v>174</v>
      </c>
      <c r="AP54" s="3" t="s">
        <v>175</v>
      </c>
      <c r="AQ54" s="3" t="s">
        <v>176</v>
      </c>
      <c r="AS54" s="3" t="s">
        <v>620</v>
      </c>
      <c r="AT54" s="3" t="s">
        <v>194</v>
      </c>
      <c r="AU54" s="3" t="s">
        <v>366</v>
      </c>
      <c r="AV54" s="3">
        <v>0</v>
      </c>
      <c r="AW54" s="3">
        <v>20</v>
      </c>
      <c r="AX54" s="3" t="s">
        <v>145</v>
      </c>
      <c r="AY54" s="3">
        <v>10000</v>
      </c>
      <c r="AZ54" s="3" t="s">
        <v>1244</v>
      </c>
    </row>
    <row r="55" spans="1:52" s="3" customFormat="1" ht="24.75" customHeight="1">
      <c r="A55" s="3" t="s">
        <v>52</v>
      </c>
      <c r="C55" s="3" t="s">
        <v>729</v>
      </c>
      <c r="D55" s="3" t="s">
        <v>2933</v>
      </c>
      <c r="E55" s="3" t="s">
        <v>2903</v>
      </c>
      <c r="F55" s="3" t="s">
        <v>119</v>
      </c>
      <c r="G55" s="3" t="s">
        <v>353</v>
      </c>
      <c r="H55" s="3" t="s">
        <v>901</v>
      </c>
      <c r="I55" s="4">
        <v>40372</v>
      </c>
      <c r="J55" s="4">
        <v>39983</v>
      </c>
      <c r="K55" s="4">
        <v>40713</v>
      </c>
      <c r="N55" s="101">
        <v>30000</v>
      </c>
      <c r="O55" s="3" t="s">
        <v>804</v>
      </c>
      <c r="P55" s="3" t="s">
        <v>122</v>
      </c>
      <c r="S55" s="15"/>
      <c r="T55" s="3" t="s">
        <v>55</v>
      </c>
      <c r="U55" s="34" t="s">
        <v>54</v>
      </c>
      <c r="W55" s="3" t="s">
        <v>748</v>
      </c>
      <c r="X55" s="3" t="s">
        <v>1246</v>
      </c>
      <c r="Y55" s="3" t="s">
        <v>1181</v>
      </c>
      <c r="Z55" s="3" t="s">
        <v>730</v>
      </c>
      <c r="AA55" s="6" t="s">
        <v>734</v>
      </c>
      <c r="AB55" s="6" t="s">
        <v>805</v>
      </c>
      <c r="AD55" s="3" t="s">
        <v>1110</v>
      </c>
      <c r="AI55" s="3" t="s">
        <v>1181</v>
      </c>
      <c r="AJ55" s="3" t="s">
        <v>730</v>
      </c>
      <c r="AK55" s="3" t="s">
        <v>734</v>
      </c>
      <c r="AL55" s="3" t="s">
        <v>805</v>
      </c>
      <c r="AN55" s="3" t="s">
        <v>1110</v>
      </c>
      <c r="AO55" s="3" t="s">
        <v>731</v>
      </c>
      <c r="AP55" s="3" t="s">
        <v>732</v>
      </c>
      <c r="AQ55" s="3" t="s">
        <v>1190</v>
      </c>
      <c r="AR55" s="3" t="s">
        <v>733</v>
      </c>
      <c r="AS55" s="3" t="s">
        <v>963</v>
      </c>
      <c r="AT55" s="3" t="s">
        <v>1191</v>
      </c>
      <c r="AU55" s="3" t="s">
        <v>619</v>
      </c>
      <c r="AV55" s="3">
        <v>0</v>
      </c>
      <c r="AW55" s="3">
        <v>20</v>
      </c>
      <c r="AX55" s="3" t="s">
        <v>53</v>
      </c>
      <c r="AY55" s="3">
        <v>12000</v>
      </c>
      <c r="AZ55" s="3" t="s">
        <v>1244</v>
      </c>
    </row>
    <row r="56" spans="1:59" s="3" customFormat="1" ht="24.75" customHeight="1">
      <c r="A56" s="3" t="s">
        <v>1303</v>
      </c>
      <c r="C56" s="3" t="s">
        <v>1112</v>
      </c>
      <c r="D56" s="3" t="s">
        <v>2933</v>
      </c>
      <c r="E56" s="3" t="s">
        <v>2903</v>
      </c>
      <c r="F56" s="3" t="s">
        <v>119</v>
      </c>
      <c r="G56" s="3" t="s">
        <v>353</v>
      </c>
      <c r="H56" s="3" t="s">
        <v>901</v>
      </c>
      <c r="I56" s="4">
        <v>40021</v>
      </c>
      <c r="J56" s="4">
        <v>40021</v>
      </c>
      <c r="K56" s="4">
        <v>40421</v>
      </c>
      <c r="N56" s="101">
        <v>5000</v>
      </c>
      <c r="O56" s="3" t="s">
        <v>1245</v>
      </c>
      <c r="P56" s="3" t="s">
        <v>122</v>
      </c>
      <c r="S56" s="15"/>
      <c r="U56" s="15"/>
      <c r="W56" s="3" t="s">
        <v>574</v>
      </c>
      <c r="X56" s="3" t="s">
        <v>574</v>
      </c>
      <c r="Y56" s="3" t="s">
        <v>761</v>
      </c>
      <c r="Z56" s="3" t="s">
        <v>762</v>
      </c>
      <c r="AA56" s="6">
        <v>7795624608</v>
      </c>
      <c r="AB56" s="6">
        <v>7795624608</v>
      </c>
      <c r="AC56" s="3" t="s">
        <v>763</v>
      </c>
      <c r="AD56" s="3" t="s">
        <v>571</v>
      </c>
      <c r="AE56" s="106" t="s">
        <v>1610</v>
      </c>
      <c r="AF56" s="106" t="s">
        <v>1611</v>
      </c>
      <c r="AG56" s="106" t="s">
        <v>1612</v>
      </c>
      <c r="AH56" s="106" t="s">
        <v>1613</v>
      </c>
      <c r="AI56" s="3" t="s">
        <v>1113</v>
      </c>
      <c r="AJ56" s="3" t="s">
        <v>123</v>
      </c>
      <c r="AK56" s="3" t="s">
        <v>707</v>
      </c>
      <c r="AN56" s="3" t="s">
        <v>708</v>
      </c>
      <c r="AO56" s="3" t="s">
        <v>811</v>
      </c>
      <c r="AP56" s="3" t="s">
        <v>812</v>
      </c>
      <c r="AQ56" s="3" t="s">
        <v>813</v>
      </c>
      <c r="AR56" s="3" t="s">
        <v>814</v>
      </c>
      <c r="AS56" s="3" t="s">
        <v>963</v>
      </c>
      <c r="AT56" s="3" t="s">
        <v>815</v>
      </c>
      <c r="AU56" s="3" t="s">
        <v>366</v>
      </c>
      <c r="AV56" s="3">
        <v>0</v>
      </c>
      <c r="AW56" s="3">
        <v>40</v>
      </c>
      <c r="AX56" s="3" t="s">
        <v>597</v>
      </c>
      <c r="AY56" s="3">
        <v>2000</v>
      </c>
      <c r="AZ56" s="3" t="s">
        <v>1250</v>
      </c>
      <c r="BC56" s="3">
        <v>0</v>
      </c>
      <c r="BD56" s="3">
        <v>10</v>
      </c>
      <c r="BE56" s="3" t="s">
        <v>596</v>
      </c>
      <c r="BF56" s="3">
        <v>1500</v>
      </c>
      <c r="BG56" s="3" t="s">
        <v>1244</v>
      </c>
    </row>
    <row r="57" spans="1:59" s="16" customFormat="1" ht="24.75" customHeight="1">
      <c r="A57" s="16" t="s">
        <v>1838</v>
      </c>
      <c r="C57" s="16" t="s">
        <v>1839</v>
      </c>
      <c r="D57" s="16" t="s">
        <v>1315</v>
      </c>
      <c r="E57" s="20" t="s">
        <v>2903</v>
      </c>
      <c r="F57" s="16" t="s">
        <v>119</v>
      </c>
      <c r="G57" s="16" t="s">
        <v>353</v>
      </c>
      <c r="H57" s="20" t="s">
        <v>901</v>
      </c>
      <c r="I57" s="24"/>
      <c r="J57" s="18">
        <v>40069</v>
      </c>
      <c r="K57" s="18">
        <v>40433</v>
      </c>
      <c r="L57" s="18"/>
      <c r="M57" s="18"/>
      <c r="N57" s="104">
        <v>25000</v>
      </c>
      <c r="O57" s="16" t="s">
        <v>1245</v>
      </c>
      <c r="P57" s="16" t="s">
        <v>122</v>
      </c>
      <c r="W57" s="16" t="s">
        <v>748</v>
      </c>
      <c r="X57" s="16" t="s">
        <v>1246</v>
      </c>
      <c r="Y57" s="16" t="s">
        <v>681</v>
      </c>
      <c r="Z57" s="16" t="s">
        <v>1840</v>
      </c>
      <c r="AA57" s="16" t="s">
        <v>1841</v>
      </c>
      <c r="AB57" s="25" t="s">
        <v>1842</v>
      </c>
      <c r="AC57" s="16" t="s">
        <v>1843</v>
      </c>
      <c r="AD57" s="16" t="s">
        <v>1844</v>
      </c>
      <c r="AE57" s="119" t="s">
        <v>1683</v>
      </c>
      <c r="AI57" s="16" t="s">
        <v>1845</v>
      </c>
      <c r="AJ57" s="16" t="s">
        <v>1846</v>
      </c>
      <c r="AK57" s="16" t="s">
        <v>1841</v>
      </c>
      <c r="AL57" s="25"/>
      <c r="AM57" s="16" t="s">
        <v>1847</v>
      </c>
      <c r="AN57" s="16" t="s">
        <v>1848</v>
      </c>
      <c r="AO57" s="16" t="s">
        <v>1849</v>
      </c>
      <c r="AP57" s="16" t="s">
        <v>1850</v>
      </c>
      <c r="AR57" s="16" t="s">
        <v>1851</v>
      </c>
      <c r="AS57" s="16" t="s">
        <v>620</v>
      </c>
      <c r="AT57" s="16" t="s">
        <v>1852</v>
      </c>
      <c r="AU57" s="16" t="s">
        <v>366</v>
      </c>
      <c r="AV57" s="16">
        <v>0</v>
      </c>
      <c r="AW57" s="16">
        <v>10</v>
      </c>
      <c r="AX57" s="16" t="s">
        <v>1853</v>
      </c>
      <c r="AY57" s="16">
        <v>15000</v>
      </c>
      <c r="AZ57" s="16" t="s">
        <v>1019</v>
      </c>
      <c r="BC57" s="16">
        <v>0</v>
      </c>
      <c r="BD57" s="16">
        <v>25</v>
      </c>
      <c r="BE57" s="16" t="s">
        <v>1854</v>
      </c>
      <c r="BF57" s="16">
        <v>2000</v>
      </c>
      <c r="BG57" s="16" t="s">
        <v>1244</v>
      </c>
    </row>
    <row r="58" spans="1:52" s="3" customFormat="1" ht="24.75" customHeight="1">
      <c r="A58" s="3" t="s">
        <v>924</v>
      </c>
      <c r="C58" s="3" t="s">
        <v>923</v>
      </c>
      <c r="D58" s="3" t="s">
        <v>2933</v>
      </c>
      <c r="E58" s="3" t="s">
        <v>2902</v>
      </c>
      <c r="F58" s="3" t="s">
        <v>974</v>
      </c>
      <c r="G58" s="3" t="s">
        <v>353</v>
      </c>
      <c r="H58" s="11" t="s">
        <v>900</v>
      </c>
      <c r="I58" s="9"/>
      <c r="J58" s="4"/>
      <c r="K58" s="4"/>
      <c r="N58" s="101">
        <v>22000</v>
      </c>
      <c r="O58" s="3" t="s">
        <v>1245</v>
      </c>
      <c r="P58" s="3" t="s">
        <v>122</v>
      </c>
      <c r="S58" s="15"/>
      <c r="U58" s="15"/>
      <c r="W58" s="3" t="s">
        <v>748</v>
      </c>
      <c r="X58" s="3" t="s">
        <v>1246</v>
      </c>
      <c r="Y58" s="3" t="s">
        <v>681</v>
      </c>
      <c r="Z58" s="3" t="s">
        <v>1202</v>
      </c>
      <c r="AA58" s="6" t="s">
        <v>224</v>
      </c>
      <c r="AB58" s="6"/>
      <c r="AC58" s="3" t="s">
        <v>284</v>
      </c>
      <c r="AD58" s="3" t="s">
        <v>285</v>
      </c>
      <c r="AI58" s="3" t="s">
        <v>681</v>
      </c>
      <c r="AJ58" s="3" t="s">
        <v>1202</v>
      </c>
      <c r="AK58" s="3" t="s">
        <v>224</v>
      </c>
      <c r="AM58" s="3" t="s">
        <v>284</v>
      </c>
      <c r="AN58" s="3" t="s">
        <v>285</v>
      </c>
      <c r="AO58" s="3" t="s">
        <v>98</v>
      </c>
      <c r="AP58" s="3" t="s">
        <v>99</v>
      </c>
      <c r="AQ58" s="3" t="s">
        <v>100</v>
      </c>
      <c r="AR58" s="3" t="s">
        <v>26</v>
      </c>
      <c r="AS58" s="3" t="s">
        <v>963</v>
      </c>
      <c r="AT58" s="3" t="s">
        <v>188</v>
      </c>
      <c r="AU58" s="3" t="s">
        <v>350</v>
      </c>
      <c r="AV58" s="3">
        <v>0</v>
      </c>
      <c r="AW58" s="3">
        <v>10</v>
      </c>
      <c r="AX58" s="3" t="s">
        <v>989</v>
      </c>
      <c r="AY58" s="3">
        <v>12000</v>
      </c>
      <c r="AZ58" s="3" t="s">
        <v>1244</v>
      </c>
    </row>
    <row r="59" spans="1:52" s="16" customFormat="1" ht="24.75" customHeight="1">
      <c r="A59" s="16" t="s">
        <v>1855</v>
      </c>
      <c r="C59" s="16" t="s">
        <v>1856</v>
      </c>
      <c r="D59" s="16" t="s">
        <v>1315</v>
      </c>
      <c r="E59" s="20" t="s">
        <v>2903</v>
      </c>
      <c r="F59" s="16" t="s">
        <v>119</v>
      </c>
      <c r="G59" s="16" t="s">
        <v>353</v>
      </c>
      <c r="H59" s="20" t="s">
        <v>901</v>
      </c>
      <c r="I59" s="24"/>
      <c r="J59" s="18">
        <v>40449</v>
      </c>
      <c r="K59" s="18">
        <v>40448</v>
      </c>
      <c r="L59" s="18"/>
      <c r="M59" s="18"/>
      <c r="N59" s="104">
        <v>4250</v>
      </c>
      <c r="O59" s="16" t="s">
        <v>1857</v>
      </c>
      <c r="P59" s="16" t="s">
        <v>122</v>
      </c>
      <c r="W59" s="16" t="s">
        <v>748</v>
      </c>
      <c r="X59" s="16" t="s">
        <v>1246</v>
      </c>
      <c r="Y59" s="16" t="s">
        <v>1858</v>
      </c>
      <c r="Z59" s="16" t="s">
        <v>1859</v>
      </c>
      <c r="AA59" s="16" t="s">
        <v>1860</v>
      </c>
      <c r="AB59" s="25"/>
      <c r="AC59" s="16" t="s">
        <v>1860</v>
      </c>
      <c r="AD59" s="16" t="s">
        <v>1861</v>
      </c>
      <c r="AI59" s="16" t="s">
        <v>1858</v>
      </c>
      <c r="AJ59" s="16" t="s">
        <v>1859</v>
      </c>
      <c r="AK59" s="16" t="s">
        <v>1860</v>
      </c>
      <c r="AL59" s="25"/>
      <c r="AM59" s="16" t="s">
        <v>1860</v>
      </c>
      <c r="AN59" s="16" t="s">
        <v>1861</v>
      </c>
      <c r="AO59" s="16" t="s">
        <v>1862</v>
      </c>
      <c r="AP59" s="16" t="s">
        <v>1863</v>
      </c>
      <c r="AQ59" s="16" t="s">
        <v>1864</v>
      </c>
      <c r="AR59" s="16" t="s">
        <v>1052</v>
      </c>
      <c r="AS59" s="16" t="s">
        <v>963</v>
      </c>
      <c r="AT59" s="16" t="s">
        <v>1865</v>
      </c>
      <c r="AU59" s="16" t="s">
        <v>619</v>
      </c>
      <c r="AV59" s="16">
        <v>0</v>
      </c>
      <c r="AW59" s="16">
        <v>25</v>
      </c>
      <c r="AX59" s="16" t="s">
        <v>1866</v>
      </c>
      <c r="AY59" s="16">
        <v>2500</v>
      </c>
      <c r="AZ59" s="16" t="s">
        <v>1244</v>
      </c>
    </row>
    <row r="60" spans="1:52" s="3" customFormat="1" ht="24.75" customHeight="1">
      <c r="A60" s="3" t="s">
        <v>674</v>
      </c>
      <c r="C60" s="3" t="s">
        <v>189</v>
      </c>
      <c r="D60" s="3" t="s">
        <v>2933</v>
      </c>
      <c r="E60" s="3" t="s">
        <v>2903</v>
      </c>
      <c r="F60" s="3" t="s">
        <v>479</v>
      </c>
      <c r="G60" s="3" t="s">
        <v>353</v>
      </c>
      <c r="H60" s="11" t="s">
        <v>900</v>
      </c>
      <c r="I60" s="4">
        <v>40001</v>
      </c>
      <c r="J60" s="4">
        <v>40001</v>
      </c>
      <c r="K60" s="4">
        <v>40366</v>
      </c>
      <c r="N60" s="101">
        <v>15000</v>
      </c>
      <c r="O60" s="3" t="s">
        <v>2910</v>
      </c>
      <c r="P60" s="3" t="s">
        <v>122</v>
      </c>
      <c r="S60" s="15"/>
      <c r="T60" s="3" t="s">
        <v>291</v>
      </c>
      <c r="U60" s="15" t="s">
        <v>292</v>
      </c>
      <c r="V60" s="3" t="s">
        <v>293</v>
      </c>
      <c r="W60" s="3" t="s">
        <v>748</v>
      </c>
      <c r="X60" s="3" t="s">
        <v>1246</v>
      </c>
      <c r="Y60" s="3" t="s">
        <v>465</v>
      </c>
      <c r="Z60" s="3" t="s">
        <v>624</v>
      </c>
      <c r="AA60" s="6" t="s">
        <v>1021</v>
      </c>
      <c r="AB60" s="6" t="s">
        <v>1021</v>
      </c>
      <c r="AD60" s="1" t="s">
        <v>880</v>
      </c>
      <c r="AE60" s="119" t="s">
        <v>1675</v>
      </c>
      <c r="AF60" s="119" t="s">
        <v>1676</v>
      </c>
      <c r="AG60" s="119" t="s">
        <v>1773</v>
      </c>
      <c r="AH60" s="106" t="s">
        <v>360</v>
      </c>
      <c r="AI60" s="3" t="s">
        <v>465</v>
      </c>
      <c r="AJ60" s="3" t="s">
        <v>624</v>
      </c>
      <c r="AK60" s="3" t="s">
        <v>1021</v>
      </c>
      <c r="AL60" s="3" t="s">
        <v>1021</v>
      </c>
      <c r="AN60" s="3" t="s">
        <v>880</v>
      </c>
      <c r="AO60" s="3" t="s">
        <v>1015</v>
      </c>
      <c r="AP60" s="3" t="s">
        <v>1016</v>
      </c>
      <c r="AQ60" s="3" t="s">
        <v>1017</v>
      </c>
      <c r="AR60" s="3" t="s">
        <v>1018</v>
      </c>
      <c r="AS60" s="3" t="s">
        <v>963</v>
      </c>
      <c r="AT60" s="3" t="s">
        <v>360</v>
      </c>
      <c r="AU60" s="3" t="s">
        <v>821</v>
      </c>
      <c r="AV60" s="3">
        <v>0</v>
      </c>
      <c r="AW60" s="3">
        <v>40</v>
      </c>
      <c r="AX60" s="3" t="s">
        <v>385</v>
      </c>
      <c r="AY60" s="3">
        <v>10000</v>
      </c>
      <c r="AZ60" s="3" t="s">
        <v>1244</v>
      </c>
    </row>
    <row r="61" spans="1:59" s="16" customFormat="1" ht="24.75" customHeight="1">
      <c r="A61" s="16" t="s">
        <v>1867</v>
      </c>
      <c r="C61" s="16" t="s">
        <v>1868</v>
      </c>
      <c r="D61" s="16" t="s">
        <v>1315</v>
      </c>
      <c r="E61" s="20" t="s">
        <v>2903</v>
      </c>
      <c r="F61" s="16" t="s">
        <v>362</v>
      </c>
      <c r="G61" s="16" t="s">
        <v>760</v>
      </c>
      <c r="H61" s="20" t="s">
        <v>901</v>
      </c>
      <c r="I61" s="78">
        <v>40350</v>
      </c>
      <c r="J61" s="78">
        <v>40340</v>
      </c>
      <c r="K61" s="78">
        <v>40704</v>
      </c>
      <c r="L61" s="18"/>
      <c r="M61" s="18"/>
      <c r="N61" s="104">
        <v>8664</v>
      </c>
      <c r="O61" s="16" t="s">
        <v>1245</v>
      </c>
      <c r="P61" s="16" t="s">
        <v>122</v>
      </c>
      <c r="W61" s="16" t="s">
        <v>748</v>
      </c>
      <c r="X61" s="16" t="s">
        <v>1246</v>
      </c>
      <c r="Y61" s="16" t="s">
        <v>193</v>
      </c>
      <c r="Z61" s="16" t="s">
        <v>1869</v>
      </c>
      <c r="AA61" s="16" t="s">
        <v>1870</v>
      </c>
      <c r="AB61" s="25" t="s">
        <v>1871</v>
      </c>
      <c r="AC61" s="16" t="s">
        <v>1872</v>
      </c>
      <c r="AD61" s="37" t="s">
        <v>1873</v>
      </c>
      <c r="AE61" s="119" t="s">
        <v>1684</v>
      </c>
      <c r="AF61" s="119" t="s">
        <v>1685</v>
      </c>
      <c r="AG61" s="119" t="s">
        <v>1874</v>
      </c>
      <c r="AH61" s="37"/>
      <c r="AI61" s="16" t="s">
        <v>193</v>
      </c>
      <c r="AJ61" s="16" t="s">
        <v>1869</v>
      </c>
      <c r="AK61" s="16" t="s">
        <v>1870</v>
      </c>
      <c r="AL61" s="25" t="s">
        <v>1871</v>
      </c>
      <c r="AM61" s="16" t="s">
        <v>1872</v>
      </c>
      <c r="AN61" s="37" t="s">
        <v>1873</v>
      </c>
      <c r="AO61" s="16" t="s">
        <v>1876</v>
      </c>
      <c r="AP61" s="16" t="s">
        <v>1877</v>
      </c>
      <c r="AQ61" s="16" t="s">
        <v>1874</v>
      </c>
      <c r="AR61" s="16" t="s">
        <v>568</v>
      </c>
      <c r="AS61" s="16" t="s">
        <v>817</v>
      </c>
      <c r="AT61" s="16" t="s">
        <v>1875</v>
      </c>
      <c r="AV61" s="16">
        <v>0</v>
      </c>
      <c r="AW61" s="16">
        <v>20</v>
      </c>
      <c r="AX61" s="16" t="s">
        <v>1878</v>
      </c>
      <c r="AY61" s="16">
        <v>2500</v>
      </c>
      <c r="AZ61" s="42" t="s">
        <v>972</v>
      </c>
      <c r="BC61" s="16">
        <v>0</v>
      </c>
      <c r="BD61" s="16">
        <v>10</v>
      </c>
      <c r="BE61" s="16" t="s">
        <v>1879</v>
      </c>
      <c r="BF61" s="16">
        <v>2500</v>
      </c>
      <c r="BG61" s="42" t="s">
        <v>1469</v>
      </c>
    </row>
    <row r="62" spans="1:52" s="3" customFormat="1" ht="24.75" customHeight="1">
      <c r="A62" s="3" t="s">
        <v>20</v>
      </c>
      <c r="C62" s="3" t="s">
        <v>11</v>
      </c>
      <c r="D62" s="3" t="s">
        <v>2933</v>
      </c>
      <c r="E62" s="3" t="s">
        <v>2903</v>
      </c>
      <c r="F62" s="3" t="s">
        <v>119</v>
      </c>
      <c r="G62" s="3" t="s">
        <v>353</v>
      </c>
      <c r="H62" s="3" t="s">
        <v>901</v>
      </c>
      <c r="I62" s="4">
        <v>40346</v>
      </c>
      <c r="J62" s="4">
        <v>39990</v>
      </c>
      <c r="K62" s="4">
        <v>40694</v>
      </c>
      <c r="N62" s="101">
        <v>18214</v>
      </c>
      <c r="O62" s="3" t="s">
        <v>1213</v>
      </c>
      <c r="P62" s="3" t="s">
        <v>122</v>
      </c>
      <c r="S62" s="15"/>
      <c r="T62" s="3" t="s">
        <v>2924</v>
      </c>
      <c r="U62" s="15" t="s">
        <v>2925</v>
      </c>
      <c r="W62" s="3" t="s">
        <v>748</v>
      </c>
      <c r="X62" s="3" t="s">
        <v>1246</v>
      </c>
      <c r="Y62" s="3" t="s">
        <v>2926</v>
      </c>
      <c r="Z62" s="3" t="s">
        <v>2927</v>
      </c>
      <c r="AA62" s="6" t="s">
        <v>178</v>
      </c>
      <c r="AB62" s="6"/>
      <c r="AC62" s="3" t="s">
        <v>2928</v>
      </c>
      <c r="AD62" s="3" t="s">
        <v>2929</v>
      </c>
      <c r="AE62" s="119" t="s">
        <v>1677</v>
      </c>
      <c r="AF62" s="119" t="s">
        <v>1678</v>
      </c>
      <c r="AG62" s="119" t="s">
        <v>912</v>
      </c>
      <c r="AH62" s="106" t="s">
        <v>177</v>
      </c>
      <c r="AI62" s="3" t="s">
        <v>111</v>
      </c>
      <c r="AJ62" s="3" t="s">
        <v>112</v>
      </c>
      <c r="AK62" s="3" t="s">
        <v>113</v>
      </c>
      <c r="AM62" s="3" t="s">
        <v>2928</v>
      </c>
      <c r="AN62" s="1" t="s">
        <v>114</v>
      </c>
      <c r="AO62" s="3" t="s">
        <v>505</v>
      </c>
      <c r="AP62" s="3" t="s">
        <v>115</v>
      </c>
      <c r="AQ62" s="3" t="s">
        <v>983</v>
      </c>
      <c r="AR62" s="3" t="s">
        <v>727</v>
      </c>
      <c r="AS62" s="3" t="s">
        <v>620</v>
      </c>
      <c r="AT62" s="3" t="s">
        <v>177</v>
      </c>
      <c r="AU62" s="3" t="s">
        <v>964</v>
      </c>
      <c r="AV62" s="3">
        <v>0</v>
      </c>
      <c r="AW62" s="3">
        <v>40</v>
      </c>
      <c r="AX62" s="3" t="s">
        <v>207</v>
      </c>
      <c r="AY62" s="3">
        <v>18214</v>
      </c>
      <c r="AZ62" s="3" t="s">
        <v>1244</v>
      </c>
    </row>
    <row r="63" spans="1:66" s="3" customFormat="1" ht="24.75" customHeight="1">
      <c r="A63" s="3" t="s">
        <v>13</v>
      </c>
      <c r="C63" s="3" t="s">
        <v>12</v>
      </c>
      <c r="D63" s="3" t="s">
        <v>2933</v>
      </c>
      <c r="E63" s="3" t="s">
        <v>2903</v>
      </c>
      <c r="F63" s="3" t="s">
        <v>119</v>
      </c>
      <c r="G63" s="3" t="s">
        <v>353</v>
      </c>
      <c r="H63" s="3" t="s">
        <v>901</v>
      </c>
      <c r="I63" s="4">
        <v>40345</v>
      </c>
      <c r="J63" s="4">
        <v>39918</v>
      </c>
      <c r="K63" s="4">
        <v>40678</v>
      </c>
      <c r="N63" s="101">
        <v>40000</v>
      </c>
      <c r="O63" s="3" t="s">
        <v>703</v>
      </c>
      <c r="P63" s="3" t="s">
        <v>122</v>
      </c>
      <c r="S63" s="15"/>
      <c r="T63" s="3" t="s">
        <v>134</v>
      </c>
      <c r="U63" s="15" t="s">
        <v>135</v>
      </c>
      <c r="W63" s="3" t="s">
        <v>748</v>
      </c>
      <c r="X63" s="3" t="s">
        <v>1246</v>
      </c>
      <c r="Y63" s="3" t="s">
        <v>706</v>
      </c>
      <c r="Z63" s="3" t="s">
        <v>745</v>
      </c>
      <c r="AA63" s="6" t="s">
        <v>651</v>
      </c>
      <c r="AB63" s="6" t="s">
        <v>704</v>
      </c>
      <c r="AC63" s="3" t="s">
        <v>19</v>
      </c>
      <c r="AD63" s="3" t="s">
        <v>705</v>
      </c>
      <c r="AE63" s="119" t="s">
        <v>1677</v>
      </c>
      <c r="AF63" s="119" t="s">
        <v>1678</v>
      </c>
      <c r="AG63" s="119" t="s">
        <v>912</v>
      </c>
      <c r="AI63" s="3" t="s">
        <v>706</v>
      </c>
      <c r="AJ63" s="3" t="s">
        <v>745</v>
      </c>
      <c r="AK63" s="3" t="s">
        <v>651</v>
      </c>
      <c r="AL63" s="3" t="s">
        <v>704</v>
      </c>
      <c r="AM63" s="3" t="s">
        <v>19</v>
      </c>
      <c r="AN63" s="3" t="s">
        <v>705</v>
      </c>
      <c r="AO63" s="3" t="s">
        <v>16</v>
      </c>
      <c r="AP63" s="3" t="s">
        <v>17</v>
      </c>
      <c r="AQ63" s="3" t="s">
        <v>912</v>
      </c>
      <c r="AR63" s="3" t="s">
        <v>912</v>
      </c>
      <c r="AS63" s="3" t="s">
        <v>963</v>
      </c>
      <c r="AT63" s="3" t="s">
        <v>18</v>
      </c>
      <c r="AU63" s="3" t="s">
        <v>964</v>
      </c>
      <c r="AV63" s="3">
        <v>0</v>
      </c>
      <c r="AW63" s="3">
        <v>25</v>
      </c>
      <c r="AX63" s="3" t="s">
        <v>208</v>
      </c>
      <c r="AY63" s="3">
        <v>15000</v>
      </c>
      <c r="AZ63" s="3" t="s">
        <v>1244</v>
      </c>
      <c r="BC63" s="3">
        <v>0</v>
      </c>
      <c r="BD63" s="3">
        <v>10</v>
      </c>
      <c r="BE63" s="3" t="s">
        <v>209</v>
      </c>
      <c r="BF63" s="3">
        <v>6250</v>
      </c>
      <c r="BG63" s="3" t="s">
        <v>1244</v>
      </c>
      <c r="BJ63" s="3">
        <v>0</v>
      </c>
      <c r="BK63" s="3">
        <v>40</v>
      </c>
      <c r="BL63" s="3" t="s">
        <v>41</v>
      </c>
      <c r="BM63" s="3">
        <v>2500</v>
      </c>
      <c r="BN63" s="3" t="s">
        <v>513</v>
      </c>
    </row>
    <row r="64" spans="1:52" s="16" customFormat="1" ht="24.75" customHeight="1">
      <c r="A64" s="16" t="s">
        <v>1770</v>
      </c>
      <c r="C64" s="16" t="s">
        <v>1880</v>
      </c>
      <c r="D64" s="16" t="s">
        <v>1315</v>
      </c>
      <c r="E64" s="20" t="s">
        <v>2903</v>
      </c>
      <c r="F64" s="20" t="s">
        <v>479</v>
      </c>
      <c r="G64" s="16" t="s">
        <v>760</v>
      </c>
      <c r="H64" s="11" t="s">
        <v>900</v>
      </c>
      <c r="I64" s="24"/>
      <c r="J64" s="18">
        <v>40018</v>
      </c>
      <c r="K64" s="18">
        <v>40382</v>
      </c>
      <c r="L64" s="18"/>
      <c r="M64" s="18"/>
      <c r="N64" s="104">
        <v>7700</v>
      </c>
      <c r="O64" s="16" t="s">
        <v>1245</v>
      </c>
      <c r="P64" s="16" t="s">
        <v>122</v>
      </c>
      <c r="W64" s="16" t="s">
        <v>748</v>
      </c>
      <c r="X64" s="16" t="s">
        <v>1246</v>
      </c>
      <c r="Y64" s="16" t="s">
        <v>1116</v>
      </c>
      <c r="Z64" s="16" t="s">
        <v>843</v>
      </c>
      <c r="AA64" s="16" t="s">
        <v>494</v>
      </c>
      <c r="AB64" s="16" t="s">
        <v>495</v>
      </c>
      <c r="AD64" s="16" t="s">
        <v>496</v>
      </c>
      <c r="AE64" s="119" t="s">
        <v>1675</v>
      </c>
      <c r="AF64" s="119" t="s">
        <v>1676</v>
      </c>
      <c r="AG64" s="119" t="s">
        <v>1773</v>
      </c>
      <c r="AI64" s="16" t="s">
        <v>1116</v>
      </c>
      <c r="AJ64" s="16" t="s">
        <v>843</v>
      </c>
      <c r="AK64" s="16" t="s">
        <v>494</v>
      </c>
      <c r="AL64" s="16" t="s">
        <v>495</v>
      </c>
      <c r="AN64" s="16" t="s">
        <v>496</v>
      </c>
      <c r="AO64" s="16" t="s">
        <v>1881</v>
      </c>
      <c r="AP64" s="16" t="s">
        <v>1882</v>
      </c>
      <c r="AQ64" s="16" t="s">
        <v>1882</v>
      </c>
      <c r="AR64" s="16" t="s">
        <v>1883</v>
      </c>
      <c r="AS64" s="16" t="s">
        <v>817</v>
      </c>
      <c r="AT64" s="16" t="s">
        <v>1884</v>
      </c>
      <c r="AV64" s="16">
        <v>0</v>
      </c>
      <c r="AW64" s="16">
        <v>20</v>
      </c>
      <c r="AX64" s="16" t="s">
        <v>1885</v>
      </c>
      <c r="AY64" s="16">
        <v>4620</v>
      </c>
      <c r="AZ64" s="16" t="s">
        <v>1244</v>
      </c>
    </row>
    <row r="65" spans="1:52" s="16" customFormat="1" ht="24.75" customHeight="1">
      <c r="A65" s="16" t="s">
        <v>1770</v>
      </c>
      <c r="C65" s="16" t="s">
        <v>1886</v>
      </c>
      <c r="D65" s="16" t="s">
        <v>1315</v>
      </c>
      <c r="E65" s="20" t="s">
        <v>2903</v>
      </c>
      <c r="F65" s="20" t="s">
        <v>479</v>
      </c>
      <c r="G65" s="16" t="s">
        <v>760</v>
      </c>
      <c r="H65" s="11" t="s">
        <v>900</v>
      </c>
      <c r="I65" s="24"/>
      <c r="J65" s="18">
        <v>40019</v>
      </c>
      <c r="K65" s="18">
        <v>40383</v>
      </c>
      <c r="L65" s="18"/>
      <c r="M65" s="18"/>
      <c r="N65" s="104">
        <v>7200</v>
      </c>
      <c r="O65" s="16" t="s">
        <v>1245</v>
      </c>
      <c r="P65" s="16" t="s">
        <v>122</v>
      </c>
      <c r="W65" s="16" t="s">
        <v>748</v>
      </c>
      <c r="X65" s="16" t="s">
        <v>1246</v>
      </c>
      <c r="Y65" s="16" t="s">
        <v>1116</v>
      </c>
      <c r="Z65" s="16" t="s">
        <v>843</v>
      </c>
      <c r="AA65" s="16" t="s">
        <v>494</v>
      </c>
      <c r="AB65" s="16" t="s">
        <v>495</v>
      </c>
      <c r="AD65" s="16" t="s">
        <v>496</v>
      </c>
      <c r="AI65" s="16" t="s">
        <v>1116</v>
      </c>
      <c r="AJ65" s="16" t="s">
        <v>843</v>
      </c>
      <c r="AK65" s="16" t="s">
        <v>494</v>
      </c>
      <c r="AL65" s="16" t="s">
        <v>495</v>
      </c>
      <c r="AN65" s="16" t="s">
        <v>496</v>
      </c>
      <c r="AO65" s="16" t="s">
        <v>1887</v>
      </c>
      <c r="AP65" s="16" t="s">
        <v>568</v>
      </c>
      <c r="AQ65" s="16" t="s">
        <v>1888</v>
      </c>
      <c r="AR65" s="16" t="s">
        <v>1889</v>
      </c>
      <c r="AS65" s="16" t="s">
        <v>817</v>
      </c>
      <c r="AT65" s="16" t="s">
        <v>1890</v>
      </c>
      <c r="AV65" s="16">
        <v>0</v>
      </c>
      <c r="AW65" s="16">
        <v>20</v>
      </c>
      <c r="AX65" s="16" t="s">
        <v>1891</v>
      </c>
      <c r="AY65" s="16">
        <v>4320</v>
      </c>
      <c r="AZ65" s="16" t="s">
        <v>1244</v>
      </c>
    </row>
    <row r="66" spans="1:66" s="16" customFormat="1" ht="24.75" customHeight="1">
      <c r="A66" s="16" t="s">
        <v>911</v>
      </c>
      <c r="B66" s="16" t="s">
        <v>1936</v>
      </c>
      <c r="C66" s="16" t="s">
        <v>1892</v>
      </c>
      <c r="D66" s="16" t="s">
        <v>1315</v>
      </c>
      <c r="E66" s="20" t="s">
        <v>2903</v>
      </c>
      <c r="F66" s="16" t="s">
        <v>119</v>
      </c>
      <c r="G66" s="16" t="s">
        <v>353</v>
      </c>
      <c r="H66" s="20" t="s">
        <v>901</v>
      </c>
      <c r="I66" s="29">
        <v>40297</v>
      </c>
      <c r="J66" s="18">
        <v>40269</v>
      </c>
      <c r="K66" s="18">
        <v>40633</v>
      </c>
      <c r="L66" s="18"/>
      <c r="M66" s="18"/>
      <c r="N66" s="104">
        <v>40000</v>
      </c>
      <c r="O66" s="16" t="s">
        <v>1893</v>
      </c>
      <c r="P66" s="16" t="s">
        <v>122</v>
      </c>
      <c r="W66" s="16" t="s">
        <v>748</v>
      </c>
      <c r="X66" s="16" t="s">
        <v>1246</v>
      </c>
      <c r="Y66" s="16" t="s">
        <v>1779</v>
      </c>
      <c r="Z66" s="16" t="s">
        <v>1759</v>
      </c>
      <c r="AA66" s="16" t="s">
        <v>1780</v>
      </c>
      <c r="AB66" s="16" t="s">
        <v>1781</v>
      </c>
      <c r="AD66" s="37" t="s">
        <v>1783</v>
      </c>
      <c r="AE66" s="37"/>
      <c r="AF66" s="37"/>
      <c r="AG66" s="37"/>
      <c r="AH66" s="37"/>
      <c r="AI66" s="16" t="s">
        <v>1361</v>
      </c>
      <c r="AJ66" s="16" t="s">
        <v>1759</v>
      </c>
      <c r="AK66" s="16" t="s">
        <v>1784</v>
      </c>
      <c r="AL66" s="16" t="s">
        <v>1781</v>
      </c>
      <c r="AM66" s="16" t="s">
        <v>1894</v>
      </c>
      <c r="AN66" s="37" t="s">
        <v>1783</v>
      </c>
      <c r="AO66" s="16" t="s">
        <v>1895</v>
      </c>
      <c r="AP66" s="16" t="s">
        <v>1896</v>
      </c>
      <c r="AQ66" s="16" t="s">
        <v>1981</v>
      </c>
      <c r="AR66" s="16" t="s">
        <v>1788</v>
      </c>
      <c r="AS66" s="16" t="s">
        <v>963</v>
      </c>
      <c r="AT66" s="16" t="s">
        <v>1982</v>
      </c>
      <c r="AU66" s="16" t="s">
        <v>964</v>
      </c>
      <c r="AV66" s="16">
        <v>0</v>
      </c>
      <c r="AW66" s="16">
        <v>10</v>
      </c>
      <c r="AX66" s="16" t="s">
        <v>1983</v>
      </c>
      <c r="AY66" s="16">
        <v>20000</v>
      </c>
      <c r="AZ66" s="16" t="s">
        <v>1244</v>
      </c>
      <c r="BC66" s="16">
        <v>0</v>
      </c>
      <c r="BD66" s="16">
        <v>40</v>
      </c>
      <c r="BE66" s="16" t="s">
        <v>1984</v>
      </c>
      <c r="BF66" s="16">
        <v>5000</v>
      </c>
      <c r="BG66" s="16" t="s">
        <v>513</v>
      </c>
      <c r="BJ66" s="16">
        <v>0</v>
      </c>
      <c r="BK66" s="16">
        <v>20</v>
      </c>
      <c r="BL66" s="16" t="s">
        <v>1985</v>
      </c>
      <c r="BN66" s="16" t="s">
        <v>972</v>
      </c>
    </row>
    <row r="67" spans="1:59" s="16" customFormat="1" ht="24.75" customHeight="1">
      <c r="A67" s="16" t="s">
        <v>911</v>
      </c>
      <c r="B67" s="16" t="s">
        <v>1937</v>
      </c>
      <c r="C67" s="16" t="s">
        <v>1986</v>
      </c>
      <c r="D67" s="16" t="s">
        <v>1315</v>
      </c>
      <c r="E67" s="20" t="s">
        <v>2903</v>
      </c>
      <c r="F67" s="16" t="s">
        <v>119</v>
      </c>
      <c r="G67" s="16" t="s">
        <v>353</v>
      </c>
      <c r="H67" s="20" t="s">
        <v>901</v>
      </c>
      <c r="I67" s="29">
        <v>40297</v>
      </c>
      <c r="J67" s="18">
        <v>40269</v>
      </c>
      <c r="K67" s="18">
        <v>40633</v>
      </c>
      <c r="L67" s="18"/>
      <c r="M67" s="18"/>
      <c r="N67" s="104">
        <v>25000</v>
      </c>
      <c r="O67" s="16" t="s">
        <v>1987</v>
      </c>
      <c r="P67" s="16" t="s">
        <v>122</v>
      </c>
      <c r="W67" s="16" t="s">
        <v>748</v>
      </c>
      <c r="X67" s="16" t="s">
        <v>1246</v>
      </c>
      <c r="Y67" s="16" t="s">
        <v>1779</v>
      </c>
      <c r="Z67" s="16" t="s">
        <v>1759</v>
      </c>
      <c r="AA67" s="16" t="s">
        <v>1780</v>
      </c>
      <c r="AB67" s="16" t="s">
        <v>1781</v>
      </c>
      <c r="AD67" s="37" t="s">
        <v>1783</v>
      </c>
      <c r="AE67" s="37"/>
      <c r="AF67" s="37"/>
      <c r="AG67" s="37"/>
      <c r="AH67" s="37"/>
      <c r="AI67" s="16" t="s">
        <v>1361</v>
      </c>
      <c r="AJ67" s="16" t="s">
        <v>1759</v>
      </c>
      <c r="AK67" s="16" t="s">
        <v>1784</v>
      </c>
      <c r="AL67" s="16" t="s">
        <v>1781</v>
      </c>
      <c r="AM67" s="16" t="s">
        <v>1894</v>
      </c>
      <c r="AN67" s="37" t="s">
        <v>1783</v>
      </c>
      <c r="AO67" s="16" t="s">
        <v>1988</v>
      </c>
      <c r="AP67" s="16" t="s">
        <v>1989</v>
      </c>
      <c r="AQ67" s="16" t="s">
        <v>1990</v>
      </c>
      <c r="AR67" s="16" t="s">
        <v>1788</v>
      </c>
      <c r="AS67" s="16" t="s">
        <v>963</v>
      </c>
      <c r="AT67" s="16" t="s">
        <v>1991</v>
      </c>
      <c r="AU67" s="16" t="s">
        <v>964</v>
      </c>
      <c r="AV67" s="16">
        <v>0</v>
      </c>
      <c r="AW67" s="16">
        <v>10</v>
      </c>
      <c r="AX67" s="16" t="s">
        <v>1992</v>
      </c>
      <c r="AY67" s="16">
        <v>12000</v>
      </c>
      <c r="AZ67" s="16" t="s">
        <v>1244</v>
      </c>
      <c r="BC67" s="16">
        <v>0</v>
      </c>
      <c r="BD67" s="16">
        <v>40</v>
      </c>
      <c r="BE67" s="16" t="s">
        <v>1993</v>
      </c>
      <c r="BF67" s="16">
        <v>1000</v>
      </c>
      <c r="BG67" s="16" t="s">
        <v>972</v>
      </c>
    </row>
    <row r="68" spans="1:52" s="16" customFormat="1" ht="24.75" customHeight="1">
      <c r="A68" s="16" t="s">
        <v>1994</v>
      </c>
      <c r="C68" s="16" t="s">
        <v>1995</v>
      </c>
      <c r="D68" s="16" t="s">
        <v>1315</v>
      </c>
      <c r="E68" s="20" t="s">
        <v>2903</v>
      </c>
      <c r="F68" s="16" t="s">
        <v>362</v>
      </c>
      <c r="G68" s="18" t="s">
        <v>760</v>
      </c>
      <c r="H68" s="20" t="s">
        <v>901</v>
      </c>
      <c r="J68" s="18">
        <v>40088</v>
      </c>
      <c r="K68" s="18">
        <v>40452</v>
      </c>
      <c r="L68" s="18"/>
      <c r="M68" s="18"/>
      <c r="N68" s="104">
        <v>20000</v>
      </c>
      <c r="O68" s="16" t="s">
        <v>1996</v>
      </c>
      <c r="P68" s="16" t="s">
        <v>373</v>
      </c>
      <c r="W68" s="16" t="s">
        <v>205</v>
      </c>
      <c r="X68" s="16" t="s">
        <v>89</v>
      </c>
      <c r="Y68" s="16" t="s">
        <v>1997</v>
      </c>
      <c r="Z68" s="16" t="s">
        <v>1998</v>
      </c>
      <c r="AA68" s="16" t="s">
        <v>1999</v>
      </c>
      <c r="AB68" s="25" t="s">
        <v>2000</v>
      </c>
      <c r="AC68" s="16" t="s">
        <v>2001</v>
      </c>
      <c r="AD68" s="16" t="s">
        <v>2002</v>
      </c>
      <c r="AE68" s="119" t="s">
        <v>2003</v>
      </c>
      <c r="AF68" s="119" t="s">
        <v>2004</v>
      </c>
      <c r="AG68" s="119" t="s">
        <v>2005</v>
      </c>
      <c r="AI68" s="16" t="s">
        <v>2007</v>
      </c>
      <c r="AJ68" s="16" t="s">
        <v>1998</v>
      </c>
      <c r="AK68" s="16" t="s">
        <v>1999</v>
      </c>
      <c r="AL68" s="25" t="s">
        <v>2000</v>
      </c>
      <c r="AM68" s="16" t="s">
        <v>2001</v>
      </c>
      <c r="AN68" s="16" t="s">
        <v>2002</v>
      </c>
      <c r="AO68" s="16" t="s">
        <v>2003</v>
      </c>
      <c r="AP68" s="16" t="s">
        <v>2004</v>
      </c>
      <c r="AQ68" s="16" t="s">
        <v>2005</v>
      </c>
      <c r="AR68" s="16" t="s">
        <v>695</v>
      </c>
      <c r="AS68" s="16" t="s">
        <v>817</v>
      </c>
      <c r="AT68" s="16" t="s">
        <v>2006</v>
      </c>
      <c r="AV68" s="16">
        <v>0</v>
      </c>
      <c r="AW68" s="16">
        <v>40</v>
      </c>
      <c r="AX68" s="16" t="s">
        <v>2008</v>
      </c>
      <c r="AY68" s="26">
        <v>10000</v>
      </c>
      <c r="AZ68" s="16" t="s">
        <v>972</v>
      </c>
    </row>
    <row r="69" spans="1:59" s="3" customFormat="1" ht="24.75" customHeight="1">
      <c r="A69" s="3" t="s">
        <v>210</v>
      </c>
      <c r="B69" s="3" t="s">
        <v>1954</v>
      </c>
      <c r="C69" s="3" t="s">
        <v>882</v>
      </c>
      <c r="D69" s="3" t="s">
        <v>2933</v>
      </c>
      <c r="E69" s="3" t="s">
        <v>2903</v>
      </c>
      <c r="F69" s="3" t="s">
        <v>119</v>
      </c>
      <c r="G69" s="3" t="s">
        <v>353</v>
      </c>
      <c r="H69" s="3" t="s">
        <v>901</v>
      </c>
      <c r="I69" s="4">
        <v>40034</v>
      </c>
      <c r="J69" s="4">
        <v>40034</v>
      </c>
      <c r="K69" s="4">
        <v>40390</v>
      </c>
      <c r="N69" s="101">
        <v>20000</v>
      </c>
      <c r="O69" s="3" t="s">
        <v>1245</v>
      </c>
      <c r="P69" s="3" t="s">
        <v>122</v>
      </c>
      <c r="R69" s="2"/>
      <c r="S69" s="15"/>
      <c r="T69" s="19" t="s">
        <v>200</v>
      </c>
      <c r="U69" s="76" t="s">
        <v>201</v>
      </c>
      <c r="V69" s="2"/>
      <c r="W69" s="3" t="s">
        <v>748</v>
      </c>
      <c r="X69" s="3" t="s">
        <v>1246</v>
      </c>
      <c r="Y69" s="3" t="s">
        <v>1133</v>
      </c>
      <c r="Z69" s="3" t="s">
        <v>673</v>
      </c>
      <c r="AA69" s="6" t="s">
        <v>1131</v>
      </c>
      <c r="AB69" s="6"/>
      <c r="AC69" s="3" t="s">
        <v>1132</v>
      </c>
      <c r="AD69" s="3" t="s">
        <v>874</v>
      </c>
      <c r="AE69" s="106" t="s">
        <v>1030</v>
      </c>
      <c r="AF69" s="106" t="s">
        <v>1595</v>
      </c>
      <c r="AG69" s="106" t="s">
        <v>1130</v>
      </c>
      <c r="AH69" s="106" t="s">
        <v>1031</v>
      </c>
      <c r="AI69" s="3" t="s">
        <v>236</v>
      </c>
      <c r="AJ69" s="3" t="s">
        <v>673</v>
      </c>
      <c r="AK69" s="3" t="s">
        <v>832</v>
      </c>
      <c r="AM69" s="3" t="s">
        <v>1132</v>
      </c>
      <c r="AN69" s="3" t="s">
        <v>631</v>
      </c>
      <c r="AO69" s="3" t="s">
        <v>22</v>
      </c>
      <c r="AP69" s="3" t="s">
        <v>475</v>
      </c>
      <c r="AQ69" s="3" t="s">
        <v>23</v>
      </c>
      <c r="AR69" s="3" t="s">
        <v>182</v>
      </c>
      <c r="AS69" s="3" t="s">
        <v>963</v>
      </c>
      <c r="AT69" s="3" t="s">
        <v>476</v>
      </c>
      <c r="AU69" s="3" t="s">
        <v>964</v>
      </c>
      <c r="AV69" s="3">
        <v>0</v>
      </c>
      <c r="AW69" s="3">
        <v>30</v>
      </c>
      <c r="AX69" s="3" t="s">
        <v>211</v>
      </c>
      <c r="AY69" s="3">
        <v>12000</v>
      </c>
      <c r="AZ69" s="3" t="s">
        <v>202</v>
      </c>
      <c r="BC69" s="3">
        <v>0</v>
      </c>
      <c r="BD69" s="3">
        <v>10</v>
      </c>
      <c r="BE69" s="3" t="s">
        <v>212</v>
      </c>
      <c r="BF69" s="3">
        <v>2000</v>
      </c>
      <c r="BG69" s="3" t="s">
        <v>203</v>
      </c>
    </row>
    <row r="70" spans="1:52" s="3" customFormat="1" ht="24.75" customHeight="1">
      <c r="A70" s="3" t="s">
        <v>886</v>
      </c>
      <c r="C70" s="3" t="s">
        <v>883</v>
      </c>
      <c r="D70" s="3" t="s">
        <v>2933</v>
      </c>
      <c r="E70" s="3" t="s">
        <v>2902</v>
      </c>
      <c r="F70" s="3" t="s">
        <v>974</v>
      </c>
      <c r="G70" s="3" t="s">
        <v>353</v>
      </c>
      <c r="H70" s="11" t="s">
        <v>900</v>
      </c>
      <c r="I70" s="9"/>
      <c r="J70" s="4"/>
      <c r="K70" s="4"/>
      <c r="N70" s="101">
        <v>5000</v>
      </c>
      <c r="O70" s="3" t="s">
        <v>509</v>
      </c>
      <c r="P70" s="3" t="s">
        <v>532</v>
      </c>
      <c r="S70" s="15"/>
      <c r="U70" s="15"/>
      <c r="W70" s="3" t="s">
        <v>206</v>
      </c>
      <c r="X70" s="3" t="s">
        <v>890</v>
      </c>
      <c r="Y70" s="3" t="s">
        <v>221</v>
      </c>
      <c r="Z70" s="3" t="s">
        <v>1182</v>
      </c>
      <c r="AA70" s="6" t="s">
        <v>1180</v>
      </c>
      <c r="AB70" s="6"/>
      <c r="AC70" s="3" t="s">
        <v>1180</v>
      </c>
      <c r="AD70" s="3" t="s">
        <v>1146</v>
      </c>
      <c r="AI70" s="3" t="s">
        <v>1187</v>
      </c>
      <c r="AJ70" s="3" t="s">
        <v>1188</v>
      </c>
      <c r="AK70" s="3" t="s">
        <v>1180</v>
      </c>
      <c r="AM70" s="3" t="s">
        <v>1180</v>
      </c>
      <c r="AN70" s="3" t="s">
        <v>1146</v>
      </c>
      <c r="AO70" s="3" t="s">
        <v>759</v>
      </c>
      <c r="AP70" s="3" t="s">
        <v>1229</v>
      </c>
      <c r="AQ70" s="3" t="s">
        <v>1177</v>
      </c>
      <c r="AR70" s="3" t="s">
        <v>1178</v>
      </c>
      <c r="AS70" s="3" t="s">
        <v>816</v>
      </c>
      <c r="AT70" s="3" t="s">
        <v>1179</v>
      </c>
      <c r="AV70" s="3">
        <v>10</v>
      </c>
      <c r="AW70" s="3">
        <v>15</v>
      </c>
      <c r="AX70" s="3" t="s">
        <v>1009</v>
      </c>
      <c r="AY70" s="3">
        <v>2500</v>
      </c>
      <c r="AZ70" s="3" t="s">
        <v>1244</v>
      </c>
    </row>
    <row r="71" spans="1:59" s="3" customFormat="1" ht="27.75" customHeight="1">
      <c r="A71" s="3" t="s">
        <v>892</v>
      </c>
      <c r="C71" s="3" t="s">
        <v>887</v>
      </c>
      <c r="D71" s="3" t="s">
        <v>2933</v>
      </c>
      <c r="E71" s="3" t="s">
        <v>2902</v>
      </c>
      <c r="F71" s="3" t="s">
        <v>974</v>
      </c>
      <c r="G71" s="3" t="s">
        <v>353</v>
      </c>
      <c r="H71" s="11" t="s">
        <v>900</v>
      </c>
      <c r="I71" s="9"/>
      <c r="J71" s="4"/>
      <c r="K71" s="4"/>
      <c r="N71" s="101">
        <v>15000</v>
      </c>
      <c r="O71" s="3" t="s">
        <v>937</v>
      </c>
      <c r="P71" s="3" t="s">
        <v>122</v>
      </c>
      <c r="S71" s="15"/>
      <c r="U71" s="15"/>
      <c r="W71" s="3" t="s">
        <v>748</v>
      </c>
      <c r="X71" s="3" t="s">
        <v>1246</v>
      </c>
      <c r="Y71" s="3" t="s">
        <v>723</v>
      </c>
      <c r="Z71" s="3" t="s">
        <v>724</v>
      </c>
      <c r="AA71" s="6" t="s">
        <v>726</v>
      </c>
      <c r="AB71" s="6"/>
      <c r="AC71" s="3" t="s">
        <v>551</v>
      </c>
      <c r="AD71" s="3" t="s">
        <v>552</v>
      </c>
      <c r="AI71" s="3" t="s">
        <v>932</v>
      </c>
      <c r="AJ71" s="3" t="s">
        <v>888</v>
      </c>
      <c r="AK71" s="3" t="s">
        <v>726</v>
      </c>
      <c r="AM71" s="3" t="s">
        <v>551</v>
      </c>
      <c r="AN71" s="3" t="s">
        <v>552</v>
      </c>
      <c r="AO71" s="3" t="s">
        <v>893</v>
      </c>
      <c r="AP71" s="3" t="s">
        <v>894</v>
      </c>
      <c r="AQ71" s="3" t="s">
        <v>895</v>
      </c>
      <c r="AR71" s="3" t="s">
        <v>26</v>
      </c>
      <c r="AS71" s="3" t="s">
        <v>963</v>
      </c>
      <c r="AT71" s="3" t="s">
        <v>896</v>
      </c>
      <c r="AU71" s="3" t="s">
        <v>350</v>
      </c>
      <c r="AV71" s="3">
        <v>0</v>
      </c>
      <c r="AW71" s="3">
        <v>28</v>
      </c>
      <c r="AX71" s="3" t="s">
        <v>213</v>
      </c>
      <c r="AY71" s="3">
        <v>6000</v>
      </c>
      <c r="AZ71" s="3" t="s">
        <v>1244</v>
      </c>
      <c r="BC71" s="3">
        <v>0</v>
      </c>
      <c r="BD71" s="3">
        <v>10</v>
      </c>
      <c r="BE71" s="3" t="s">
        <v>311</v>
      </c>
      <c r="BF71" s="3">
        <v>2000</v>
      </c>
      <c r="BG71" s="3" t="s">
        <v>1244</v>
      </c>
    </row>
    <row r="72" spans="1:59" s="16" customFormat="1" ht="24.75" customHeight="1">
      <c r="A72" s="16" t="s">
        <v>898</v>
      </c>
      <c r="B72" s="16" t="s">
        <v>1927</v>
      </c>
      <c r="C72" s="16" t="s">
        <v>2009</v>
      </c>
      <c r="D72" s="16" t="s">
        <v>1315</v>
      </c>
      <c r="E72" s="20" t="s">
        <v>2903</v>
      </c>
      <c r="F72" s="20" t="s">
        <v>119</v>
      </c>
      <c r="G72" s="16" t="s">
        <v>353</v>
      </c>
      <c r="H72" s="20" t="s">
        <v>901</v>
      </c>
      <c r="I72" s="124">
        <v>40360</v>
      </c>
      <c r="J72" s="125">
        <v>40335</v>
      </c>
      <c r="K72" s="125">
        <v>40699</v>
      </c>
      <c r="L72" s="18"/>
      <c r="M72" s="18"/>
      <c r="N72" s="104">
        <v>15000</v>
      </c>
      <c r="O72" s="16" t="s">
        <v>1245</v>
      </c>
      <c r="P72" s="16" t="s">
        <v>122</v>
      </c>
      <c r="T72" s="36" t="s">
        <v>2010</v>
      </c>
      <c r="U72" s="31" t="s">
        <v>2011</v>
      </c>
      <c r="W72" s="16" t="s">
        <v>748</v>
      </c>
      <c r="X72" s="16" t="s">
        <v>1246</v>
      </c>
      <c r="Y72" s="16" t="s">
        <v>2012</v>
      </c>
      <c r="Z72" s="16" t="s">
        <v>2013</v>
      </c>
      <c r="AA72" s="16" t="s">
        <v>2014</v>
      </c>
      <c r="AB72" s="16" t="s">
        <v>2015</v>
      </c>
      <c r="AC72" s="25"/>
      <c r="AD72" s="37" t="s">
        <v>2026</v>
      </c>
      <c r="AE72" s="37"/>
      <c r="AF72" s="37"/>
      <c r="AG72" s="37"/>
      <c r="AH72" s="37"/>
      <c r="AI72" s="16" t="s">
        <v>2027</v>
      </c>
      <c r="AJ72" s="16" t="s">
        <v>2679</v>
      </c>
      <c r="AK72" s="16" t="s">
        <v>2028</v>
      </c>
      <c r="AL72" s="25"/>
      <c r="AN72" s="135" t="s">
        <v>607</v>
      </c>
      <c r="AO72" s="16" t="s">
        <v>2029</v>
      </c>
      <c r="AP72" s="16" t="s">
        <v>2030</v>
      </c>
      <c r="AQ72" s="16" t="s">
        <v>2031</v>
      </c>
      <c r="AR72" s="16" t="s">
        <v>1085</v>
      </c>
      <c r="AS72" s="16" t="s">
        <v>963</v>
      </c>
      <c r="AT72" s="16" t="s">
        <v>2032</v>
      </c>
      <c r="AU72" s="16" t="s">
        <v>366</v>
      </c>
      <c r="AV72" s="16">
        <v>0</v>
      </c>
      <c r="AW72" s="16">
        <v>25</v>
      </c>
      <c r="AX72" s="31" t="s">
        <v>2033</v>
      </c>
      <c r="AY72" s="16">
        <v>9000</v>
      </c>
      <c r="AZ72" s="16" t="s">
        <v>1244</v>
      </c>
      <c r="BC72" s="16">
        <v>0</v>
      </c>
      <c r="BD72" s="16">
        <v>10</v>
      </c>
      <c r="BE72" s="31" t="s">
        <v>2034</v>
      </c>
      <c r="BF72" s="16">
        <v>500</v>
      </c>
      <c r="BG72" s="16" t="s">
        <v>1244</v>
      </c>
    </row>
    <row r="73" spans="1:57" s="3" customFormat="1" ht="24.75" customHeight="1">
      <c r="A73" s="3" t="s">
        <v>898</v>
      </c>
      <c r="B73" s="3" t="s">
        <v>1928</v>
      </c>
      <c r="C73" s="3" t="s">
        <v>897</v>
      </c>
      <c r="D73" s="3" t="s">
        <v>2933</v>
      </c>
      <c r="E73" s="3" t="s">
        <v>2903</v>
      </c>
      <c r="F73" s="3" t="s">
        <v>119</v>
      </c>
      <c r="G73" s="3" t="s">
        <v>353</v>
      </c>
      <c r="H73" s="3" t="s">
        <v>901</v>
      </c>
      <c r="I73" s="4">
        <v>40260</v>
      </c>
      <c r="J73" s="4">
        <v>40298</v>
      </c>
      <c r="K73" s="4">
        <v>40663</v>
      </c>
      <c r="N73" s="101">
        <v>15000</v>
      </c>
      <c r="O73" s="3" t="s">
        <v>1245</v>
      </c>
      <c r="P73" s="3" t="s">
        <v>122</v>
      </c>
      <c r="S73" s="15"/>
      <c r="U73" s="15"/>
      <c r="W73" s="3" t="s">
        <v>206</v>
      </c>
      <c r="X73" s="3" t="s">
        <v>890</v>
      </c>
      <c r="Y73" s="3" t="s">
        <v>160</v>
      </c>
      <c r="Z73" s="3" t="s">
        <v>161</v>
      </c>
      <c r="AA73" s="6" t="s">
        <v>162</v>
      </c>
      <c r="AB73" s="6" t="s">
        <v>124</v>
      </c>
      <c r="AC73" s="3" t="s">
        <v>163</v>
      </c>
      <c r="AD73" s="3" t="s">
        <v>1022</v>
      </c>
      <c r="AI73" s="3" t="s">
        <v>160</v>
      </c>
      <c r="AJ73" s="3" t="s">
        <v>161</v>
      </c>
      <c r="AK73" s="3" t="s">
        <v>162</v>
      </c>
      <c r="AL73" s="3" t="s">
        <v>124</v>
      </c>
      <c r="AM73" s="3" t="s">
        <v>163</v>
      </c>
      <c r="AN73" s="3" t="s">
        <v>1022</v>
      </c>
      <c r="AO73" s="3" t="s">
        <v>490</v>
      </c>
      <c r="AP73" s="3" t="s">
        <v>491</v>
      </c>
      <c r="AQ73" s="3" t="s">
        <v>493</v>
      </c>
      <c r="AR73" s="3" t="s">
        <v>492</v>
      </c>
      <c r="AS73" s="3" t="s">
        <v>963</v>
      </c>
      <c r="AT73" s="3" t="s">
        <v>661</v>
      </c>
      <c r="AU73" s="3" t="s">
        <v>964</v>
      </c>
      <c r="AV73" s="3">
        <v>0</v>
      </c>
      <c r="AW73" s="3">
        <v>10</v>
      </c>
      <c r="AX73" s="3" t="s">
        <v>312</v>
      </c>
      <c r="AY73" s="3">
        <v>6000</v>
      </c>
      <c r="AZ73" s="3" t="s">
        <v>1244</v>
      </c>
      <c r="BC73" s="3">
        <v>0</v>
      </c>
      <c r="BD73" s="3">
        <v>40</v>
      </c>
      <c r="BE73" s="3" t="s">
        <v>146</v>
      </c>
    </row>
    <row r="74" spans="1:59" s="16" customFormat="1" ht="24.75" customHeight="1">
      <c r="A74" s="16" t="s">
        <v>2035</v>
      </c>
      <c r="C74" s="16" t="s">
        <v>2036</v>
      </c>
      <c r="D74" s="16" t="s">
        <v>2933</v>
      </c>
      <c r="E74" s="20" t="s">
        <v>2903</v>
      </c>
      <c r="F74" s="20" t="s">
        <v>479</v>
      </c>
      <c r="G74" s="16" t="s">
        <v>353</v>
      </c>
      <c r="H74" s="11" t="s">
        <v>900</v>
      </c>
      <c r="I74" s="24"/>
      <c r="J74" s="18">
        <v>39955</v>
      </c>
      <c r="K74" s="18">
        <v>40319</v>
      </c>
      <c r="L74" s="18"/>
      <c r="M74" s="18"/>
      <c r="N74" s="104">
        <v>20000</v>
      </c>
      <c r="O74" s="16" t="s">
        <v>2037</v>
      </c>
      <c r="P74" s="16" t="s">
        <v>532</v>
      </c>
      <c r="W74" s="16" t="s">
        <v>206</v>
      </c>
      <c r="X74" s="16" t="s">
        <v>891</v>
      </c>
      <c r="Y74" s="16" t="s">
        <v>2038</v>
      </c>
      <c r="Z74" s="16" t="s">
        <v>2039</v>
      </c>
      <c r="AA74" s="16" t="s">
        <v>2040</v>
      </c>
      <c r="AB74" s="25" t="s">
        <v>2041</v>
      </c>
      <c r="AC74" s="16" t="s">
        <v>2042</v>
      </c>
      <c r="AD74" s="28" t="s">
        <v>2043</v>
      </c>
      <c r="AE74" s="28"/>
      <c r="AF74" s="28"/>
      <c r="AG74" s="28"/>
      <c r="AH74" s="28"/>
      <c r="AI74" s="16" t="s">
        <v>1127</v>
      </c>
      <c r="AJ74" s="16" t="s">
        <v>2039</v>
      </c>
      <c r="AK74" s="16" t="s">
        <v>2040</v>
      </c>
      <c r="AL74" s="25" t="s">
        <v>2041</v>
      </c>
      <c r="AM74" s="16" t="s">
        <v>2042</v>
      </c>
      <c r="AN74" s="28" t="s">
        <v>2044</v>
      </c>
      <c r="AO74" s="16" t="s">
        <v>2045</v>
      </c>
      <c r="AP74" s="16" t="s">
        <v>2046</v>
      </c>
      <c r="AR74" s="16" t="s">
        <v>2047</v>
      </c>
      <c r="AS74" s="16" t="s">
        <v>963</v>
      </c>
      <c r="AT74" s="16" t="s">
        <v>2048</v>
      </c>
      <c r="AU74" s="16" t="s">
        <v>966</v>
      </c>
      <c r="AV74" s="16">
        <v>0</v>
      </c>
      <c r="AW74" s="16">
        <v>40</v>
      </c>
      <c r="AX74" s="16" t="s">
        <v>2049</v>
      </c>
      <c r="AY74" s="16">
        <v>4500</v>
      </c>
      <c r="AZ74" s="16" t="s">
        <v>1244</v>
      </c>
      <c r="BC74" s="16">
        <v>0</v>
      </c>
      <c r="BD74" s="16">
        <v>20</v>
      </c>
      <c r="BE74" s="16" t="s">
        <v>2050</v>
      </c>
      <c r="BF74" s="16">
        <v>200</v>
      </c>
      <c r="BG74" s="16" t="s">
        <v>1244</v>
      </c>
    </row>
    <row r="75" spans="1:52" s="16" customFormat="1" ht="24.75" customHeight="1">
      <c r="A75" s="16" t="s">
        <v>2051</v>
      </c>
      <c r="C75" s="16" t="s">
        <v>2052</v>
      </c>
      <c r="D75" s="16" t="s">
        <v>1315</v>
      </c>
      <c r="E75" s="20" t="s">
        <v>2903</v>
      </c>
      <c r="F75" s="16" t="s">
        <v>119</v>
      </c>
      <c r="G75" s="16" t="s">
        <v>353</v>
      </c>
      <c r="H75" s="20" t="s">
        <v>901</v>
      </c>
      <c r="I75" s="29">
        <v>40326</v>
      </c>
      <c r="J75" s="18">
        <v>40296</v>
      </c>
      <c r="K75" s="18">
        <v>40660</v>
      </c>
      <c r="L75" s="18"/>
      <c r="M75" s="18"/>
      <c r="N75" s="104">
        <v>12000</v>
      </c>
      <c r="O75" s="16" t="s">
        <v>1245</v>
      </c>
      <c r="P75" s="16" t="s">
        <v>122</v>
      </c>
      <c r="W75" s="16" t="s">
        <v>748</v>
      </c>
      <c r="X75" s="16" t="s">
        <v>1246</v>
      </c>
      <c r="Y75" s="16" t="s">
        <v>2053</v>
      </c>
      <c r="Z75" s="16" t="s">
        <v>2054</v>
      </c>
      <c r="AA75" s="16" t="s">
        <v>2055</v>
      </c>
      <c r="AB75" s="25"/>
      <c r="AC75" s="16" t="s">
        <v>2056</v>
      </c>
      <c r="AD75" s="37" t="s">
        <v>2057</v>
      </c>
      <c r="AE75" s="119" t="s">
        <v>1686</v>
      </c>
      <c r="AF75" s="119" t="s">
        <v>1687</v>
      </c>
      <c r="AG75" s="119" t="s">
        <v>1688</v>
      </c>
      <c r="AH75" s="119" t="s">
        <v>1689</v>
      </c>
      <c r="AI75" s="16" t="s">
        <v>2058</v>
      </c>
      <c r="AJ75" s="16" t="s">
        <v>2059</v>
      </c>
      <c r="AK75" s="16" t="s">
        <v>2060</v>
      </c>
      <c r="AL75" s="25" t="s">
        <v>2061</v>
      </c>
      <c r="AM75" s="16" t="s">
        <v>2062</v>
      </c>
      <c r="AN75" s="37" t="s">
        <v>2063</v>
      </c>
      <c r="AO75" s="16" t="s">
        <v>2064</v>
      </c>
      <c r="AP75" s="16" t="s">
        <v>2065</v>
      </c>
      <c r="AQ75" s="16" t="s">
        <v>2066</v>
      </c>
      <c r="AR75" s="16" t="s">
        <v>2067</v>
      </c>
      <c r="AS75" s="16" t="s">
        <v>963</v>
      </c>
      <c r="AT75" s="16" t="s">
        <v>2068</v>
      </c>
      <c r="AU75" s="16" t="s">
        <v>365</v>
      </c>
      <c r="AV75" s="16">
        <v>0</v>
      </c>
      <c r="AW75" s="16">
        <v>40</v>
      </c>
      <c r="AX75" s="16" t="s">
        <v>2069</v>
      </c>
      <c r="AY75" s="16">
        <v>10000</v>
      </c>
      <c r="AZ75" s="16" t="s">
        <v>1244</v>
      </c>
    </row>
    <row r="76" spans="1:59" s="3" customFormat="1" ht="24.75" customHeight="1">
      <c r="A76" s="3" t="s">
        <v>718</v>
      </c>
      <c r="C76" s="3" t="s">
        <v>928</v>
      </c>
      <c r="D76" s="3" t="s">
        <v>2933</v>
      </c>
      <c r="E76" s="3" t="s">
        <v>2903</v>
      </c>
      <c r="F76" s="3" t="s">
        <v>119</v>
      </c>
      <c r="G76" s="3" t="s">
        <v>353</v>
      </c>
      <c r="H76" s="3" t="s">
        <v>901</v>
      </c>
      <c r="I76" s="4">
        <v>40155</v>
      </c>
      <c r="J76" s="4">
        <v>40155</v>
      </c>
      <c r="K76" s="4">
        <v>40520</v>
      </c>
      <c r="N76" s="101">
        <v>9000</v>
      </c>
      <c r="O76" s="3" t="s">
        <v>1107</v>
      </c>
      <c r="P76" s="3" t="s">
        <v>532</v>
      </c>
      <c r="S76" s="15"/>
      <c r="U76" s="15"/>
      <c r="W76" s="3" t="s">
        <v>206</v>
      </c>
      <c r="X76" s="3" t="s">
        <v>891</v>
      </c>
      <c r="Y76" s="3" t="s">
        <v>1023</v>
      </c>
      <c r="Z76" s="3" t="s">
        <v>1024</v>
      </c>
      <c r="AA76" s="6" t="s">
        <v>1265</v>
      </c>
      <c r="AB76" s="6"/>
      <c r="AC76" s="3" t="s">
        <v>1266</v>
      </c>
      <c r="AD76" s="3" t="s">
        <v>1212</v>
      </c>
      <c r="AI76" s="3" t="s">
        <v>1023</v>
      </c>
      <c r="AJ76" s="3" t="s">
        <v>1024</v>
      </c>
      <c r="AK76" s="3" t="s">
        <v>1265</v>
      </c>
      <c r="AM76" s="3" t="s">
        <v>1266</v>
      </c>
      <c r="AN76" s="3" t="s">
        <v>1212</v>
      </c>
      <c r="AO76" s="3" t="s">
        <v>1102</v>
      </c>
      <c r="AP76" s="3" t="s">
        <v>1103</v>
      </c>
      <c r="AQ76" s="3" t="s">
        <v>1263</v>
      </c>
      <c r="AR76" s="3" t="s">
        <v>453</v>
      </c>
      <c r="AS76" s="3" t="s">
        <v>816</v>
      </c>
      <c r="AT76" s="3" t="s">
        <v>1264</v>
      </c>
      <c r="AV76" s="3">
        <v>0</v>
      </c>
      <c r="AW76" s="3">
        <v>25</v>
      </c>
      <c r="AX76" s="3" t="s">
        <v>147</v>
      </c>
      <c r="AY76" s="3">
        <v>4000</v>
      </c>
      <c r="AZ76" s="3" t="s">
        <v>513</v>
      </c>
      <c r="BC76" s="3">
        <v>8</v>
      </c>
      <c r="BD76" s="3">
        <v>25</v>
      </c>
      <c r="BE76" s="3" t="s">
        <v>148</v>
      </c>
      <c r="BG76" s="3" t="s">
        <v>1244</v>
      </c>
    </row>
    <row r="77" spans="1:59" s="16" customFormat="1" ht="24.75" customHeight="1">
      <c r="A77" s="16" t="s">
        <v>2070</v>
      </c>
      <c r="C77" s="16" t="s">
        <v>2071</v>
      </c>
      <c r="D77" s="16" t="s">
        <v>1315</v>
      </c>
      <c r="E77" s="20" t="s">
        <v>2903</v>
      </c>
      <c r="F77" s="16" t="s">
        <v>119</v>
      </c>
      <c r="G77" s="16" t="s">
        <v>353</v>
      </c>
      <c r="H77" s="20" t="s">
        <v>901</v>
      </c>
      <c r="I77" s="24"/>
      <c r="J77" s="18">
        <v>40157</v>
      </c>
      <c r="K77" s="18">
        <v>40521</v>
      </c>
      <c r="L77" s="18"/>
      <c r="M77" s="18"/>
      <c r="N77" s="104">
        <v>25000</v>
      </c>
      <c r="O77" s="16" t="s">
        <v>1245</v>
      </c>
      <c r="P77" s="16" t="s">
        <v>122</v>
      </c>
      <c r="W77" s="16" t="s">
        <v>748</v>
      </c>
      <c r="X77" s="16" t="s">
        <v>1246</v>
      </c>
      <c r="Y77" s="16" t="s">
        <v>2072</v>
      </c>
      <c r="Z77" s="16" t="s">
        <v>2073</v>
      </c>
      <c r="AA77" s="16" t="s">
        <v>2074</v>
      </c>
      <c r="AB77" s="25"/>
      <c r="AC77" s="16" t="s">
        <v>2075</v>
      </c>
      <c r="AD77" s="16" t="s">
        <v>2076</v>
      </c>
      <c r="AE77" s="119" t="s">
        <v>1690</v>
      </c>
      <c r="AF77" s="119" t="s">
        <v>1691</v>
      </c>
      <c r="AG77" s="119" t="s">
        <v>1692</v>
      </c>
      <c r="AH77" s="119" t="s">
        <v>1693</v>
      </c>
      <c r="AI77" s="16" t="s">
        <v>1267</v>
      </c>
      <c r="AJ77" s="16" t="s">
        <v>2073</v>
      </c>
      <c r="AK77" s="16" t="s">
        <v>2074</v>
      </c>
      <c r="AL77" s="25"/>
      <c r="AM77" s="16" t="s">
        <v>2075</v>
      </c>
      <c r="AN77" s="16" t="s">
        <v>2076</v>
      </c>
      <c r="AO77" s="16" t="s">
        <v>2077</v>
      </c>
      <c r="AP77" s="16" t="s">
        <v>2078</v>
      </c>
      <c r="AQ77" s="16" t="s">
        <v>2079</v>
      </c>
      <c r="AR77" s="16" t="s">
        <v>965</v>
      </c>
      <c r="AS77" s="16" t="s">
        <v>963</v>
      </c>
      <c r="AT77" s="16" t="s">
        <v>2080</v>
      </c>
      <c r="AU77" s="16" t="s">
        <v>965</v>
      </c>
      <c r="AV77" s="16">
        <v>0</v>
      </c>
      <c r="AW77" s="16">
        <v>10</v>
      </c>
      <c r="AX77" s="16" t="s">
        <v>2081</v>
      </c>
      <c r="AY77" s="16">
        <v>10000</v>
      </c>
      <c r="AZ77" s="16" t="s">
        <v>1244</v>
      </c>
      <c r="BC77" s="16">
        <v>10</v>
      </c>
      <c r="BD77" s="16">
        <v>30</v>
      </c>
      <c r="BE77" s="16" t="s">
        <v>2082</v>
      </c>
      <c r="BF77" s="16">
        <v>8000</v>
      </c>
      <c r="BG77" s="16" t="s">
        <v>1244</v>
      </c>
    </row>
    <row r="78" spans="1:59" s="16" customFormat="1" ht="24.75" customHeight="1">
      <c r="A78" s="16" t="s">
        <v>2083</v>
      </c>
      <c r="C78" s="16" t="s">
        <v>2084</v>
      </c>
      <c r="D78" s="16" t="s">
        <v>1315</v>
      </c>
      <c r="E78" s="20" t="s">
        <v>2903</v>
      </c>
      <c r="F78" s="16" t="s">
        <v>119</v>
      </c>
      <c r="G78" s="16" t="s">
        <v>353</v>
      </c>
      <c r="H78" s="20" t="s">
        <v>901</v>
      </c>
      <c r="I78" s="29">
        <v>40297</v>
      </c>
      <c r="J78" s="18">
        <v>40108</v>
      </c>
      <c r="K78" s="18">
        <v>40472</v>
      </c>
      <c r="L78" s="18"/>
      <c r="M78" s="18"/>
      <c r="N78" s="104">
        <v>50000</v>
      </c>
      <c r="O78" s="16" t="s">
        <v>412</v>
      </c>
      <c r="P78" s="16" t="s">
        <v>532</v>
      </c>
      <c r="W78" s="16" t="s">
        <v>206</v>
      </c>
      <c r="X78" s="16" t="s">
        <v>2085</v>
      </c>
      <c r="Y78" s="16" t="s">
        <v>1116</v>
      </c>
      <c r="Z78" s="16" t="s">
        <v>738</v>
      </c>
      <c r="AB78" s="16" t="s">
        <v>2086</v>
      </c>
      <c r="AD78" s="16" t="s">
        <v>1139</v>
      </c>
      <c r="AE78" s="119" t="s">
        <v>1605</v>
      </c>
      <c r="AF78" s="119" t="s">
        <v>1606</v>
      </c>
      <c r="AG78" s="119" t="s">
        <v>1694</v>
      </c>
      <c r="AH78" s="119" t="s">
        <v>1608</v>
      </c>
      <c r="AI78" s="16" t="s">
        <v>826</v>
      </c>
      <c r="AJ78" s="16" t="s">
        <v>161</v>
      </c>
      <c r="AK78" s="16" t="s">
        <v>324</v>
      </c>
      <c r="AN78" s="16" t="s">
        <v>1029</v>
      </c>
      <c r="AO78" s="16" t="s">
        <v>2087</v>
      </c>
      <c r="AP78" s="16" t="s">
        <v>2088</v>
      </c>
      <c r="AQ78" s="16" t="s">
        <v>2089</v>
      </c>
      <c r="AR78" s="16" t="s">
        <v>1037</v>
      </c>
      <c r="AS78" s="16" t="s">
        <v>963</v>
      </c>
      <c r="AT78" s="16" t="s">
        <v>2090</v>
      </c>
      <c r="AU78" s="16" t="s">
        <v>821</v>
      </c>
      <c r="AV78" s="16">
        <v>0</v>
      </c>
      <c r="AW78" s="16">
        <v>10</v>
      </c>
      <c r="AX78" s="16" t="s">
        <v>2091</v>
      </c>
      <c r="AY78" s="16">
        <v>10000</v>
      </c>
      <c r="AZ78" s="16" t="s">
        <v>1019</v>
      </c>
      <c r="BC78" s="16">
        <v>10</v>
      </c>
      <c r="BD78" s="16">
        <v>40</v>
      </c>
      <c r="BE78" s="16" t="s">
        <v>2092</v>
      </c>
      <c r="BF78" s="26">
        <v>10000</v>
      </c>
      <c r="BG78" s="16" t="s">
        <v>513</v>
      </c>
    </row>
    <row r="79" spans="1:52" s="3" customFormat="1" ht="24.75" customHeight="1">
      <c r="A79" s="3" t="s">
        <v>1272</v>
      </c>
      <c r="C79" s="3" t="s">
        <v>1269</v>
      </c>
      <c r="D79" s="3" t="s">
        <v>2933</v>
      </c>
      <c r="E79" s="3" t="s">
        <v>2902</v>
      </c>
      <c r="F79" s="3" t="s">
        <v>974</v>
      </c>
      <c r="G79" s="3" t="s">
        <v>353</v>
      </c>
      <c r="H79" s="11" t="s">
        <v>900</v>
      </c>
      <c r="I79" s="9"/>
      <c r="J79" s="4"/>
      <c r="K79" s="4"/>
      <c r="N79" s="101">
        <v>7000</v>
      </c>
      <c r="O79" s="3" t="s">
        <v>824</v>
      </c>
      <c r="P79" s="3" t="s">
        <v>122</v>
      </c>
      <c r="S79" s="15"/>
      <c r="U79" s="15"/>
      <c r="W79" s="3" t="s">
        <v>748</v>
      </c>
      <c r="X79" s="3" t="s">
        <v>1246</v>
      </c>
      <c r="Y79" s="3" t="s">
        <v>1270</v>
      </c>
      <c r="Z79" s="3" t="s">
        <v>1271</v>
      </c>
      <c r="AA79" s="6" t="s">
        <v>1276</v>
      </c>
      <c r="AB79" s="6"/>
      <c r="AD79" s="3" t="s">
        <v>1211</v>
      </c>
      <c r="AI79" s="3" t="s">
        <v>1270</v>
      </c>
      <c r="AJ79" s="3" t="s">
        <v>1271</v>
      </c>
      <c r="AK79" s="3" t="s">
        <v>1276</v>
      </c>
      <c r="AN79" s="3" t="s">
        <v>1211</v>
      </c>
      <c r="AO79" s="3" t="s">
        <v>1273</v>
      </c>
      <c r="AP79" s="3" t="s">
        <v>1274</v>
      </c>
      <c r="AQ79" s="3" t="s">
        <v>454</v>
      </c>
      <c r="AR79" s="3" t="s">
        <v>925</v>
      </c>
      <c r="AS79" s="3" t="s">
        <v>963</v>
      </c>
      <c r="AT79" s="3" t="s">
        <v>1275</v>
      </c>
      <c r="AU79" s="3" t="s">
        <v>350</v>
      </c>
      <c r="AV79" s="3">
        <v>0</v>
      </c>
      <c r="AW79" s="3">
        <v>20</v>
      </c>
      <c r="AX79" s="3" t="s">
        <v>149</v>
      </c>
      <c r="AY79" s="3">
        <v>750</v>
      </c>
      <c r="AZ79" s="3" t="s">
        <v>1244</v>
      </c>
    </row>
    <row r="80" spans="1:59" s="16" customFormat="1" ht="24.75" customHeight="1">
      <c r="A80" s="16" t="s">
        <v>2093</v>
      </c>
      <c r="C80" s="16" t="s">
        <v>2094</v>
      </c>
      <c r="D80" s="16" t="s">
        <v>1315</v>
      </c>
      <c r="E80" s="20" t="s">
        <v>2903</v>
      </c>
      <c r="F80" s="16" t="s">
        <v>119</v>
      </c>
      <c r="G80" s="16" t="s">
        <v>353</v>
      </c>
      <c r="H80" s="20" t="s">
        <v>901</v>
      </c>
      <c r="I80" s="29">
        <v>40275</v>
      </c>
      <c r="J80" s="18">
        <v>40169</v>
      </c>
      <c r="K80" s="18">
        <v>40533</v>
      </c>
      <c r="L80" s="18"/>
      <c r="M80" s="18"/>
      <c r="N80" s="104">
        <v>13827</v>
      </c>
      <c r="O80" s="16" t="s">
        <v>1245</v>
      </c>
      <c r="P80" s="16" t="s">
        <v>122</v>
      </c>
      <c r="T80" s="16" t="s">
        <v>2095</v>
      </c>
      <c r="U80" s="16" t="s">
        <v>2096</v>
      </c>
      <c r="W80" s="16" t="s">
        <v>748</v>
      </c>
      <c r="X80" s="16" t="s">
        <v>1246</v>
      </c>
      <c r="Y80" s="16" t="s">
        <v>622</v>
      </c>
      <c r="Z80" s="16" t="s">
        <v>2097</v>
      </c>
      <c r="AA80" s="16" t="s">
        <v>2098</v>
      </c>
      <c r="AB80" s="25"/>
      <c r="AC80" s="16" t="s">
        <v>2099</v>
      </c>
      <c r="AD80" s="16" t="s">
        <v>2100</v>
      </c>
      <c r="AI80" s="16" t="s">
        <v>622</v>
      </c>
      <c r="AJ80" s="16" t="s">
        <v>2097</v>
      </c>
      <c r="AK80" s="16" t="s">
        <v>2101</v>
      </c>
      <c r="AL80" s="25" t="s">
        <v>2102</v>
      </c>
      <c r="AM80" s="16" t="s">
        <v>2099</v>
      </c>
      <c r="AN80" s="37" t="s">
        <v>2103</v>
      </c>
      <c r="AO80" s="16" t="s">
        <v>2104</v>
      </c>
      <c r="AP80" s="16" t="s">
        <v>2105</v>
      </c>
      <c r="AQ80" s="16" t="s">
        <v>2106</v>
      </c>
      <c r="AR80" s="16" t="s">
        <v>1236</v>
      </c>
      <c r="AS80" s="16" t="s">
        <v>963</v>
      </c>
      <c r="AT80" s="16" t="s">
        <v>2107</v>
      </c>
      <c r="AU80" s="16" t="s">
        <v>366</v>
      </c>
      <c r="AV80" s="16">
        <v>0</v>
      </c>
      <c r="AW80" s="16">
        <v>32</v>
      </c>
      <c r="AX80" s="16" t="s">
        <v>2108</v>
      </c>
      <c r="AY80" s="16">
        <v>8000</v>
      </c>
      <c r="AZ80" s="16" t="s">
        <v>1244</v>
      </c>
      <c r="BC80" s="16">
        <v>0</v>
      </c>
      <c r="BD80" s="16">
        <v>10</v>
      </c>
      <c r="BE80" s="16" t="s">
        <v>2109</v>
      </c>
      <c r="BF80" s="16">
        <v>400</v>
      </c>
      <c r="BG80" s="16" t="s">
        <v>1244</v>
      </c>
    </row>
    <row r="81" spans="1:59" s="16" customFormat="1" ht="24.75" customHeight="1">
      <c r="A81" s="16" t="s">
        <v>2110</v>
      </c>
      <c r="C81" s="16" t="s">
        <v>2111</v>
      </c>
      <c r="D81" s="16" t="s">
        <v>1315</v>
      </c>
      <c r="E81" s="20" t="s">
        <v>2903</v>
      </c>
      <c r="F81" s="20" t="s">
        <v>479</v>
      </c>
      <c r="G81" s="16" t="s">
        <v>353</v>
      </c>
      <c r="H81" s="11" t="s">
        <v>900</v>
      </c>
      <c r="I81" s="24"/>
      <c r="J81" s="18">
        <v>39958</v>
      </c>
      <c r="K81" s="18">
        <v>40322</v>
      </c>
      <c r="L81" s="18"/>
      <c r="M81" s="18"/>
      <c r="N81" s="104">
        <v>23237</v>
      </c>
      <c r="O81" s="16" t="s">
        <v>2112</v>
      </c>
      <c r="P81" s="16" t="s">
        <v>122</v>
      </c>
      <c r="W81" s="16" t="s">
        <v>748</v>
      </c>
      <c r="X81" s="16" t="s">
        <v>1246</v>
      </c>
      <c r="Y81" s="16" t="s">
        <v>875</v>
      </c>
      <c r="Z81" s="16" t="s">
        <v>2113</v>
      </c>
      <c r="AA81" s="16" t="s">
        <v>2114</v>
      </c>
      <c r="AB81" s="25"/>
      <c r="AC81" s="16" t="s">
        <v>2115</v>
      </c>
      <c r="AD81" s="37" t="s">
        <v>2116</v>
      </c>
      <c r="AE81" s="37"/>
      <c r="AF81" s="37"/>
      <c r="AG81" s="37"/>
      <c r="AH81" s="37"/>
      <c r="AI81" s="16" t="s">
        <v>2117</v>
      </c>
      <c r="AJ81" s="16" t="s">
        <v>2118</v>
      </c>
      <c r="AK81" s="16" t="s">
        <v>2114</v>
      </c>
      <c r="AL81" s="25"/>
      <c r="AM81" s="16" t="s">
        <v>2115</v>
      </c>
      <c r="AN81" s="16" t="s">
        <v>2119</v>
      </c>
      <c r="AO81" s="16" t="s">
        <v>2120</v>
      </c>
      <c r="AP81" s="16" t="s">
        <v>2121</v>
      </c>
      <c r="AQ81" s="16" t="s">
        <v>2122</v>
      </c>
      <c r="AR81" s="16" t="s">
        <v>1204</v>
      </c>
      <c r="AS81" s="16" t="s">
        <v>963</v>
      </c>
      <c r="AT81" s="16" t="s">
        <v>2123</v>
      </c>
      <c r="AU81" s="16" t="s">
        <v>964</v>
      </c>
      <c r="AV81" s="16">
        <v>0</v>
      </c>
      <c r="AW81" s="16">
        <v>10</v>
      </c>
      <c r="AX81" s="16" t="s">
        <v>2124</v>
      </c>
      <c r="AY81" s="26">
        <v>3500</v>
      </c>
      <c r="AZ81" s="16" t="s">
        <v>972</v>
      </c>
      <c r="BC81" s="16">
        <v>10</v>
      </c>
      <c r="BD81" s="16">
        <v>25</v>
      </c>
      <c r="BE81" s="16" t="s">
        <v>2125</v>
      </c>
      <c r="BF81" s="26">
        <v>10500</v>
      </c>
      <c r="BG81" s="16" t="s">
        <v>972</v>
      </c>
    </row>
    <row r="82" spans="1:52" s="3" customFormat="1" ht="36" customHeight="1">
      <c r="A82" s="3" t="s">
        <v>521</v>
      </c>
      <c r="C82" s="3" t="s">
        <v>520</v>
      </c>
      <c r="D82" s="3" t="s">
        <v>2933</v>
      </c>
      <c r="E82" s="3" t="s">
        <v>167</v>
      </c>
      <c r="F82" s="3" t="s">
        <v>119</v>
      </c>
      <c r="G82" s="3" t="s">
        <v>353</v>
      </c>
      <c r="H82" s="3" t="s">
        <v>901</v>
      </c>
      <c r="I82" s="4">
        <v>40365</v>
      </c>
      <c r="J82" s="4">
        <v>39917</v>
      </c>
      <c r="K82" s="4">
        <v>40647</v>
      </c>
      <c r="N82" s="101">
        <v>4500</v>
      </c>
      <c r="O82" s="3" t="s">
        <v>583</v>
      </c>
      <c r="P82" s="3" t="s">
        <v>122</v>
      </c>
      <c r="S82" s="15"/>
      <c r="U82" s="15"/>
      <c r="W82" s="3" t="s">
        <v>748</v>
      </c>
      <c r="X82" s="3" t="s">
        <v>1246</v>
      </c>
      <c r="Y82" s="3" t="s">
        <v>363</v>
      </c>
      <c r="Z82" s="3" t="s">
        <v>780</v>
      </c>
      <c r="AA82" s="6" t="s">
        <v>926</v>
      </c>
      <c r="AB82" s="6" t="s">
        <v>584</v>
      </c>
      <c r="AC82" s="3" t="s">
        <v>539</v>
      </c>
      <c r="AI82" s="3" t="s">
        <v>363</v>
      </c>
      <c r="AJ82" s="3" t="s">
        <v>780</v>
      </c>
      <c r="AK82" s="3" t="s">
        <v>926</v>
      </c>
      <c r="AL82" s="3" t="s">
        <v>584</v>
      </c>
      <c r="AM82" s="3" t="s">
        <v>539</v>
      </c>
      <c r="AN82" s="130"/>
      <c r="AO82" s="3" t="s">
        <v>364</v>
      </c>
      <c r="AP82" s="3" t="s">
        <v>536</v>
      </c>
      <c r="AQ82" s="3" t="s">
        <v>537</v>
      </c>
      <c r="AR82" s="3" t="s">
        <v>2936</v>
      </c>
      <c r="AS82" s="3" t="s">
        <v>963</v>
      </c>
      <c r="AT82" s="3" t="s">
        <v>538</v>
      </c>
      <c r="AU82" s="3" t="s">
        <v>619</v>
      </c>
      <c r="AV82" s="3">
        <v>0</v>
      </c>
      <c r="AW82" s="3">
        <v>25</v>
      </c>
      <c r="AX82" s="3" t="s">
        <v>150</v>
      </c>
      <c r="AY82" s="3">
        <v>2400</v>
      </c>
      <c r="AZ82" s="3" t="s">
        <v>1244</v>
      </c>
    </row>
    <row r="83" spans="1:52" s="16" customFormat="1" ht="24.75" customHeight="1">
      <c r="A83" s="16" t="s">
        <v>2126</v>
      </c>
      <c r="C83" s="16" t="s">
        <v>2127</v>
      </c>
      <c r="D83" s="16" t="s">
        <v>1315</v>
      </c>
      <c r="E83" s="20" t="s">
        <v>2903</v>
      </c>
      <c r="F83" s="20" t="s">
        <v>119</v>
      </c>
      <c r="G83" s="16" t="s">
        <v>353</v>
      </c>
      <c r="H83" s="3" t="s">
        <v>901</v>
      </c>
      <c r="I83" s="18">
        <v>40311</v>
      </c>
      <c r="J83" s="18">
        <v>40258</v>
      </c>
      <c r="K83" s="18">
        <v>40622</v>
      </c>
      <c r="L83" s="18"/>
      <c r="M83" s="18"/>
      <c r="N83" s="104">
        <v>28000</v>
      </c>
      <c r="O83" s="16" t="s">
        <v>1245</v>
      </c>
      <c r="P83" s="16" t="s">
        <v>122</v>
      </c>
      <c r="W83" s="16" t="s">
        <v>748</v>
      </c>
      <c r="X83" s="16" t="s">
        <v>1246</v>
      </c>
      <c r="Y83" s="16" t="s">
        <v>2128</v>
      </c>
      <c r="Z83" s="16" t="s">
        <v>2129</v>
      </c>
      <c r="AA83" s="16" t="s">
        <v>2130</v>
      </c>
      <c r="AB83" s="25" t="s">
        <v>2131</v>
      </c>
      <c r="AC83" s="16" t="s">
        <v>2132</v>
      </c>
      <c r="AD83" s="37" t="s">
        <v>2133</v>
      </c>
      <c r="AE83" s="122" t="s">
        <v>1695</v>
      </c>
      <c r="AF83" s="122" t="s">
        <v>1696</v>
      </c>
      <c r="AG83" s="119" t="s">
        <v>1697</v>
      </c>
      <c r="AH83" s="122" t="s">
        <v>1698</v>
      </c>
      <c r="AI83" s="16" t="s">
        <v>2128</v>
      </c>
      <c r="AJ83" s="16" t="s">
        <v>2129</v>
      </c>
      <c r="AK83" s="16" t="s">
        <v>2130</v>
      </c>
      <c r="AL83" s="25" t="s">
        <v>2131</v>
      </c>
      <c r="AM83" s="16" t="s">
        <v>2132</v>
      </c>
      <c r="AN83" s="37" t="s">
        <v>2133</v>
      </c>
      <c r="AO83" s="16" t="s">
        <v>2134</v>
      </c>
      <c r="AP83" s="16" t="s">
        <v>2135</v>
      </c>
      <c r="AQ83" s="16" t="s">
        <v>2136</v>
      </c>
      <c r="AR83" s="16" t="s">
        <v>925</v>
      </c>
      <c r="AS83" s="16" t="s">
        <v>963</v>
      </c>
      <c r="AT83" s="16" t="s">
        <v>2137</v>
      </c>
      <c r="AU83" s="16" t="s">
        <v>350</v>
      </c>
      <c r="AV83" s="16">
        <v>0</v>
      </c>
      <c r="AW83" s="16">
        <v>25</v>
      </c>
      <c r="AX83" s="16" t="s">
        <v>2138</v>
      </c>
      <c r="AY83" s="26">
        <v>20000</v>
      </c>
      <c r="AZ83" s="16" t="s">
        <v>972</v>
      </c>
    </row>
    <row r="84" spans="1:52" s="3" customFormat="1" ht="24.75" customHeight="1">
      <c r="A84" s="3" t="s">
        <v>64</v>
      </c>
      <c r="C84" s="3" t="s">
        <v>63</v>
      </c>
      <c r="D84" s="3" t="s">
        <v>2933</v>
      </c>
      <c r="E84" s="3" t="s">
        <v>2903</v>
      </c>
      <c r="F84" s="3" t="s">
        <v>119</v>
      </c>
      <c r="G84" s="3" t="s">
        <v>353</v>
      </c>
      <c r="H84" s="3" t="s">
        <v>901</v>
      </c>
      <c r="I84" s="9">
        <v>40256</v>
      </c>
      <c r="J84" s="4">
        <v>40256</v>
      </c>
      <c r="K84" s="4">
        <v>40621</v>
      </c>
      <c r="N84" s="101">
        <v>8000</v>
      </c>
      <c r="O84" s="3" t="s">
        <v>184</v>
      </c>
      <c r="P84" s="3" t="s">
        <v>122</v>
      </c>
      <c r="S84" s="15"/>
      <c r="U84" s="15"/>
      <c r="W84" s="3" t="s">
        <v>748</v>
      </c>
      <c r="X84" s="3" t="s">
        <v>1246</v>
      </c>
      <c r="Y84" s="3" t="s">
        <v>1127</v>
      </c>
      <c r="Z84" s="3" t="s">
        <v>65</v>
      </c>
      <c r="AA84" s="6" t="s">
        <v>171</v>
      </c>
      <c r="AB84" s="6" t="s">
        <v>185</v>
      </c>
      <c r="AC84" s="3" t="s">
        <v>172</v>
      </c>
      <c r="AD84" s="3" t="s">
        <v>991</v>
      </c>
      <c r="AI84" s="3" t="s">
        <v>1127</v>
      </c>
      <c r="AJ84" s="3" t="s">
        <v>65</v>
      </c>
      <c r="AK84" s="3" t="s">
        <v>171</v>
      </c>
      <c r="AL84" s="3" t="s">
        <v>185</v>
      </c>
      <c r="AM84" s="3" t="s">
        <v>172</v>
      </c>
      <c r="AN84" s="3" t="s">
        <v>991</v>
      </c>
      <c r="AO84" s="3" t="s">
        <v>66</v>
      </c>
      <c r="AP84" s="3" t="s">
        <v>78</v>
      </c>
      <c r="AQ84" s="3" t="s">
        <v>6</v>
      </c>
      <c r="AR84" s="3" t="s">
        <v>2936</v>
      </c>
      <c r="AS84" s="3" t="s">
        <v>963</v>
      </c>
      <c r="AT84" s="3" t="s">
        <v>170</v>
      </c>
      <c r="AU84" s="3" t="s">
        <v>619</v>
      </c>
      <c r="AV84" s="3">
        <v>0</v>
      </c>
      <c r="AW84" s="3">
        <v>25</v>
      </c>
      <c r="AX84" s="3" t="s">
        <v>152</v>
      </c>
      <c r="AY84" s="3">
        <v>4000</v>
      </c>
      <c r="AZ84" s="3" t="s">
        <v>1244</v>
      </c>
    </row>
    <row r="85" spans="1:52" s="16" customFormat="1" ht="24.75" customHeight="1">
      <c r="A85" s="16" t="s">
        <v>2139</v>
      </c>
      <c r="C85" s="16" t="s">
        <v>2140</v>
      </c>
      <c r="D85" s="16" t="s">
        <v>1315</v>
      </c>
      <c r="E85" s="20" t="s">
        <v>2903</v>
      </c>
      <c r="F85" s="16" t="s">
        <v>119</v>
      </c>
      <c r="G85" s="16" t="s">
        <v>353</v>
      </c>
      <c r="H85" s="20" t="s">
        <v>901</v>
      </c>
      <c r="I85" s="77">
        <v>40340</v>
      </c>
      <c r="J85" s="78">
        <v>40339</v>
      </c>
      <c r="K85" s="78">
        <v>40703</v>
      </c>
      <c r="L85" s="18"/>
      <c r="M85" s="18"/>
      <c r="N85" s="104">
        <v>37000</v>
      </c>
      <c r="O85" s="16" t="s">
        <v>2141</v>
      </c>
      <c r="P85" s="16" t="s">
        <v>532</v>
      </c>
      <c r="R85" s="16" t="s">
        <v>376</v>
      </c>
      <c r="S85" s="16" t="s">
        <v>1795</v>
      </c>
      <c r="U85" s="40" t="s">
        <v>2142</v>
      </c>
      <c r="W85" s="16" t="s">
        <v>206</v>
      </c>
      <c r="X85" s="16" t="s">
        <v>2143</v>
      </c>
      <c r="Y85" s="16" t="s">
        <v>792</v>
      </c>
      <c r="Z85" s="16" t="s">
        <v>2144</v>
      </c>
      <c r="AA85" s="42" t="s">
        <v>2145</v>
      </c>
      <c r="AB85" s="16" t="s">
        <v>2146</v>
      </c>
      <c r="AC85" s="42" t="s">
        <v>2147</v>
      </c>
      <c r="AD85" s="28" t="s">
        <v>2148</v>
      </c>
      <c r="AE85" s="16" t="s">
        <v>2149</v>
      </c>
      <c r="AF85" s="16" t="s">
        <v>2150</v>
      </c>
      <c r="AG85" s="16" t="s">
        <v>2151</v>
      </c>
      <c r="AH85" s="16" t="s">
        <v>2152</v>
      </c>
      <c r="AI85" s="42" t="s">
        <v>825</v>
      </c>
      <c r="AJ85" s="42" t="s">
        <v>2153</v>
      </c>
      <c r="AK85" s="16" t="s">
        <v>2154</v>
      </c>
      <c r="AL85" s="42" t="s">
        <v>2155</v>
      </c>
      <c r="AM85" s="16" t="s">
        <v>2156</v>
      </c>
      <c r="AN85" s="74" t="s">
        <v>2157</v>
      </c>
      <c r="AO85" s="16" t="s">
        <v>2158</v>
      </c>
      <c r="AP85" s="16" t="s">
        <v>2159</v>
      </c>
      <c r="AQ85" s="16" t="s">
        <v>2160</v>
      </c>
      <c r="AS85" s="16" t="s">
        <v>817</v>
      </c>
      <c r="AT85" s="16" t="s">
        <v>2161</v>
      </c>
      <c r="AU85" s="16" t="s">
        <v>817</v>
      </c>
      <c r="AV85" s="16">
        <v>0</v>
      </c>
      <c r="AW85" s="16">
        <v>40</v>
      </c>
      <c r="AX85" s="16" t="s">
        <v>2162</v>
      </c>
      <c r="AY85" s="16">
        <v>14000</v>
      </c>
      <c r="AZ85" s="16" t="s">
        <v>972</v>
      </c>
    </row>
    <row r="86" spans="1:59" s="3" customFormat="1" ht="24.75" customHeight="1">
      <c r="A86" s="3" t="s">
        <v>867</v>
      </c>
      <c r="C86" s="3" t="s">
        <v>658</v>
      </c>
      <c r="D86" s="3" t="s">
        <v>2933</v>
      </c>
      <c r="E86" s="3" t="s">
        <v>2902</v>
      </c>
      <c r="F86" s="3" t="s">
        <v>974</v>
      </c>
      <c r="G86" s="3" t="s">
        <v>353</v>
      </c>
      <c r="H86" s="11" t="s">
        <v>900</v>
      </c>
      <c r="I86" s="9"/>
      <c r="J86" s="4"/>
      <c r="K86" s="4"/>
      <c r="N86" s="101">
        <v>5000</v>
      </c>
      <c r="O86" s="3" t="s">
        <v>267</v>
      </c>
      <c r="P86" s="3" t="s">
        <v>122</v>
      </c>
      <c r="S86" s="15"/>
      <c r="U86" s="15"/>
      <c r="W86" s="3" t="s">
        <v>368</v>
      </c>
      <c r="X86" s="3" t="s">
        <v>45</v>
      </c>
      <c r="Y86" s="3" t="s">
        <v>581</v>
      </c>
      <c r="Z86" s="3" t="s">
        <v>780</v>
      </c>
      <c r="AA86" s="6" t="s">
        <v>746</v>
      </c>
      <c r="AB86" s="6" t="s">
        <v>637</v>
      </c>
      <c r="AD86" s="130" t="s">
        <v>1974</v>
      </c>
      <c r="AE86" s="130"/>
      <c r="AF86" s="130"/>
      <c r="AG86" s="130"/>
      <c r="AH86" s="130"/>
      <c r="AI86" s="3" t="s">
        <v>581</v>
      </c>
      <c r="AJ86" s="3" t="s">
        <v>780</v>
      </c>
      <c r="AK86" s="3" t="s">
        <v>746</v>
      </c>
      <c r="AL86" s="3" t="s">
        <v>637</v>
      </c>
      <c r="AN86" s="130" t="s">
        <v>1974</v>
      </c>
      <c r="AO86" s="3" t="s">
        <v>399</v>
      </c>
      <c r="AP86" s="3" t="s">
        <v>400</v>
      </c>
      <c r="AQ86" s="3" t="s">
        <v>519</v>
      </c>
      <c r="AR86" s="3" t="s">
        <v>965</v>
      </c>
      <c r="AS86" s="3" t="s">
        <v>963</v>
      </c>
      <c r="AT86" s="3" t="s">
        <v>582</v>
      </c>
      <c r="AU86" s="3" t="s">
        <v>965</v>
      </c>
      <c r="AV86" s="3">
        <v>0</v>
      </c>
      <c r="AW86" s="3">
        <v>10</v>
      </c>
      <c r="AX86" s="3" t="s">
        <v>153</v>
      </c>
      <c r="AY86" s="3">
        <v>2000</v>
      </c>
      <c r="AZ86" s="3" t="s">
        <v>1244</v>
      </c>
      <c r="BC86" s="3">
        <v>0</v>
      </c>
      <c r="BD86" s="3">
        <v>40</v>
      </c>
      <c r="BE86" s="3" t="s">
        <v>154</v>
      </c>
      <c r="BF86" s="3">
        <v>500</v>
      </c>
      <c r="BG86" s="3" t="s">
        <v>1244</v>
      </c>
    </row>
    <row r="87" spans="1:52" s="16" customFormat="1" ht="24.75" customHeight="1">
      <c r="A87" s="16" t="s">
        <v>2163</v>
      </c>
      <c r="C87" s="16" t="s">
        <v>2164</v>
      </c>
      <c r="D87" s="16" t="s">
        <v>1315</v>
      </c>
      <c r="E87" s="20" t="s">
        <v>2902</v>
      </c>
      <c r="F87" s="16" t="s">
        <v>974</v>
      </c>
      <c r="G87" s="35" t="s">
        <v>353</v>
      </c>
      <c r="H87" s="22" t="s">
        <v>900</v>
      </c>
      <c r="I87" s="24"/>
      <c r="N87" s="104">
        <v>5000</v>
      </c>
      <c r="O87" s="16" t="s">
        <v>2165</v>
      </c>
      <c r="P87" s="16" t="s">
        <v>373</v>
      </c>
      <c r="W87" s="16" t="s">
        <v>748</v>
      </c>
      <c r="X87" s="16" t="s">
        <v>1246</v>
      </c>
      <c r="Y87" s="16" t="s">
        <v>2166</v>
      </c>
      <c r="Z87" s="16" t="s">
        <v>2167</v>
      </c>
      <c r="AA87" s="16" t="s">
        <v>2168</v>
      </c>
      <c r="AB87" s="25" t="s">
        <v>2169</v>
      </c>
      <c r="AD87" s="28" t="s">
        <v>2170</v>
      </c>
      <c r="AE87" s="16" t="s">
        <v>2171</v>
      </c>
      <c r="AF87" s="16" t="s">
        <v>1699</v>
      </c>
      <c r="AG87" s="16" t="s">
        <v>1663</v>
      </c>
      <c r="AH87" s="16" t="s">
        <v>2172</v>
      </c>
      <c r="AI87" s="16" t="s">
        <v>2166</v>
      </c>
      <c r="AJ87" s="16" t="s">
        <v>2167</v>
      </c>
      <c r="AK87" s="16" t="s">
        <v>2168</v>
      </c>
      <c r="AL87" s="25" t="s">
        <v>2169</v>
      </c>
      <c r="AN87" s="130" t="s">
        <v>2170</v>
      </c>
      <c r="AO87" s="16" t="s">
        <v>2171</v>
      </c>
      <c r="AP87" s="16" t="s">
        <v>2173</v>
      </c>
      <c r="AQ87" s="16" t="s">
        <v>2174</v>
      </c>
      <c r="AR87" s="16" t="s">
        <v>2175</v>
      </c>
      <c r="AS87" s="16" t="s">
        <v>963</v>
      </c>
      <c r="AT87" s="16" t="s">
        <v>2172</v>
      </c>
      <c r="AU87" s="16" t="s">
        <v>366</v>
      </c>
      <c r="AV87" s="16">
        <v>0</v>
      </c>
      <c r="AW87" s="16">
        <v>50</v>
      </c>
      <c r="AX87" s="16" t="s">
        <v>2176</v>
      </c>
      <c r="AY87" s="16">
        <v>2500</v>
      </c>
      <c r="AZ87" s="16" t="s">
        <v>1244</v>
      </c>
    </row>
    <row r="88" spans="1:66" s="16" customFormat="1" ht="24.75" customHeight="1">
      <c r="A88" s="16" t="s">
        <v>2177</v>
      </c>
      <c r="B88" s="16" t="s">
        <v>1940</v>
      </c>
      <c r="C88" s="16" t="s">
        <v>2178</v>
      </c>
      <c r="D88" s="16" t="s">
        <v>1315</v>
      </c>
      <c r="E88" s="20" t="s">
        <v>2903</v>
      </c>
      <c r="F88" s="16" t="s">
        <v>119</v>
      </c>
      <c r="G88" s="16" t="s">
        <v>353</v>
      </c>
      <c r="H88" s="20" t="s">
        <v>901</v>
      </c>
      <c r="I88" s="24"/>
      <c r="J88" s="18">
        <v>40066</v>
      </c>
      <c r="K88" s="18">
        <v>40430</v>
      </c>
      <c r="L88" s="18"/>
      <c r="M88" s="18"/>
      <c r="N88" s="104">
        <v>25000</v>
      </c>
      <c r="O88" s="16" t="s">
        <v>1245</v>
      </c>
      <c r="P88" s="16" t="s">
        <v>122</v>
      </c>
      <c r="W88" s="16" t="s">
        <v>748</v>
      </c>
      <c r="X88" s="16" t="s">
        <v>1246</v>
      </c>
      <c r="Y88" s="16" t="s">
        <v>1458</v>
      </c>
      <c r="Z88" s="16" t="s">
        <v>2179</v>
      </c>
      <c r="AA88" s="16" t="s">
        <v>2180</v>
      </c>
      <c r="AC88" s="16" t="s">
        <v>2181</v>
      </c>
      <c r="AD88" s="37" t="s">
        <v>2182</v>
      </c>
      <c r="AE88" s="119" t="s">
        <v>2183</v>
      </c>
      <c r="AF88" s="119" t="s">
        <v>2184</v>
      </c>
      <c r="AG88" s="119" t="s">
        <v>654</v>
      </c>
      <c r="AH88" s="119" t="s">
        <v>2185</v>
      </c>
      <c r="AI88" s="16" t="s">
        <v>465</v>
      </c>
      <c r="AJ88" s="16" t="s">
        <v>2186</v>
      </c>
      <c r="AK88" s="16" t="s">
        <v>2187</v>
      </c>
      <c r="AL88" s="25"/>
      <c r="AM88" s="16" t="s">
        <v>2188</v>
      </c>
      <c r="AN88" s="37" t="s">
        <v>2189</v>
      </c>
      <c r="AO88" s="16" t="s">
        <v>2190</v>
      </c>
      <c r="AP88" s="16" t="s">
        <v>2191</v>
      </c>
      <c r="AR88" s="16" t="s">
        <v>610</v>
      </c>
      <c r="AS88" s="16" t="s">
        <v>963</v>
      </c>
      <c r="AT88" s="16" t="s">
        <v>2192</v>
      </c>
      <c r="AU88" s="16" t="s">
        <v>821</v>
      </c>
      <c r="AV88" s="16">
        <v>0</v>
      </c>
      <c r="AW88" s="16">
        <v>10</v>
      </c>
      <c r="AX88" s="16" t="s">
        <v>2193</v>
      </c>
      <c r="AY88" s="16">
        <v>6250</v>
      </c>
      <c r="AZ88" s="16" t="s">
        <v>972</v>
      </c>
      <c r="BC88" s="16">
        <v>10</v>
      </c>
      <c r="BD88" s="16">
        <v>40</v>
      </c>
      <c r="BE88" s="16" t="s">
        <v>2194</v>
      </c>
      <c r="BF88" s="16">
        <v>6250</v>
      </c>
      <c r="BJ88" s="42">
        <v>0</v>
      </c>
      <c r="BK88" s="42">
        <v>40</v>
      </c>
      <c r="BL88" s="42" t="s">
        <v>2195</v>
      </c>
      <c r="BN88" s="42" t="s">
        <v>972</v>
      </c>
    </row>
    <row r="89" spans="1:68" s="16" customFormat="1" ht="24.75" customHeight="1">
      <c r="A89" s="16" t="s">
        <v>2177</v>
      </c>
      <c r="B89" s="16" t="s">
        <v>1941</v>
      </c>
      <c r="C89" s="16" t="s">
        <v>2196</v>
      </c>
      <c r="D89" s="16" t="s">
        <v>1315</v>
      </c>
      <c r="E89" s="20" t="s">
        <v>2903</v>
      </c>
      <c r="F89" s="16" t="s">
        <v>119</v>
      </c>
      <c r="G89" s="16" t="s">
        <v>353</v>
      </c>
      <c r="H89" s="20" t="s">
        <v>901</v>
      </c>
      <c r="I89" s="24"/>
      <c r="J89" s="18">
        <v>40051</v>
      </c>
      <c r="K89" s="18">
        <v>40415</v>
      </c>
      <c r="L89" s="18"/>
      <c r="M89" s="18"/>
      <c r="N89" s="104">
        <v>10000</v>
      </c>
      <c r="O89" s="16" t="s">
        <v>1245</v>
      </c>
      <c r="P89" s="16" t="s">
        <v>122</v>
      </c>
      <c r="W89" s="16" t="s">
        <v>748</v>
      </c>
      <c r="X89" s="16" t="s">
        <v>1246</v>
      </c>
      <c r="Y89" s="16" t="s">
        <v>1458</v>
      </c>
      <c r="Z89" s="16" t="s">
        <v>2179</v>
      </c>
      <c r="AA89" s="16" t="s">
        <v>2187</v>
      </c>
      <c r="AB89" s="16" t="s">
        <v>2197</v>
      </c>
      <c r="AC89" s="16" t="s">
        <v>2188</v>
      </c>
      <c r="AD89" s="37" t="s">
        <v>2182</v>
      </c>
      <c r="AE89" s="37"/>
      <c r="AF89" s="37"/>
      <c r="AG89" s="37"/>
      <c r="AH89" s="37"/>
      <c r="AI89" s="16" t="s">
        <v>465</v>
      </c>
      <c r="AJ89" s="16" t="s">
        <v>2186</v>
      </c>
      <c r="AK89" s="16" t="s">
        <v>2187</v>
      </c>
      <c r="AL89" s="25"/>
      <c r="AM89" s="16" t="s">
        <v>2188</v>
      </c>
      <c r="AN89" s="37" t="s">
        <v>2189</v>
      </c>
      <c r="AO89" s="16" t="s">
        <v>2198</v>
      </c>
      <c r="AP89" s="16" t="s">
        <v>2199</v>
      </c>
      <c r="AR89" s="16" t="s">
        <v>610</v>
      </c>
      <c r="AS89" s="16" t="s">
        <v>963</v>
      </c>
      <c r="AT89" s="16" t="s">
        <v>2200</v>
      </c>
      <c r="AU89" s="16" t="s">
        <v>821</v>
      </c>
      <c r="AV89" s="16">
        <v>0</v>
      </c>
      <c r="AW89" s="16">
        <v>10</v>
      </c>
      <c r="AX89" s="16" t="s">
        <v>2201</v>
      </c>
      <c r="AY89" s="16">
        <v>3000</v>
      </c>
      <c r="AZ89" s="16" t="s">
        <v>972</v>
      </c>
      <c r="BC89" s="16">
        <v>10</v>
      </c>
      <c r="BD89" s="16">
        <v>40</v>
      </c>
      <c r="BE89" s="16" t="s">
        <v>2202</v>
      </c>
      <c r="BF89" s="26">
        <v>3000</v>
      </c>
      <c r="BG89" s="16" t="s">
        <v>1244</v>
      </c>
      <c r="BJ89" s="16">
        <v>0</v>
      </c>
      <c r="BK89" s="16">
        <v>40</v>
      </c>
      <c r="BL89" s="16" t="s">
        <v>2203</v>
      </c>
      <c r="BM89" s="16">
        <v>2000</v>
      </c>
      <c r="BN89" s="42" t="s">
        <v>972</v>
      </c>
      <c r="BO89" s="16" t="s">
        <v>2204</v>
      </c>
      <c r="BP89" s="42">
        <v>0</v>
      </c>
    </row>
    <row r="90" spans="1:68" s="16" customFormat="1" ht="31.5" customHeight="1">
      <c r="A90" s="16" t="s">
        <v>2177</v>
      </c>
      <c r="B90" s="16" t="s">
        <v>1942</v>
      </c>
      <c r="C90" s="16" t="s">
        <v>2206</v>
      </c>
      <c r="D90" s="16" t="s">
        <v>1315</v>
      </c>
      <c r="E90" s="20" t="s">
        <v>2903</v>
      </c>
      <c r="F90" s="20" t="s">
        <v>855</v>
      </c>
      <c r="G90" s="16" t="s">
        <v>353</v>
      </c>
      <c r="H90" s="3" t="s">
        <v>856</v>
      </c>
      <c r="I90" s="24"/>
      <c r="J90" s="18">
        <v>40016</v>
      </c>
      <c r="K90" s="18">
        <v>40373</v>
      </c>
      <c r="L90" s="18"/>
      <c r="M90" s="18"/>
      <c r="N90" s="104">
        <v>10000</v>
      </c>
      <c r="O90" s="16" t="s">
        <v>1245</v>
      </c>
      <c r="P90" s="16" t="s">
        <v>122</v>
      </c>
      <c r="T90" s="16" t="s">
        <v>2207</v>
      </c>
      <c r="U90" s="16" t="s">
        <v>2208</v>
      </c>
      <c r="W90" s="16" t="s">
        <v>748</v>
      </c>
      <c r="X90" s="16" t="s">
        <v>1246</v>
      </c>
      <c r="Y90" s="16" t="s">
        <v>1458</v>
      </c>
      <c r="Z90" s="16" t="s">
        <v>2179</v>
      </c>
      <c r="AA90" s="16" t="s">
        <v>2187</v>
      </c>
      <c r="AB90" s="16" t="s">
        <v>2197</v>
      </c>
      <c r="AC90" s="16" t="s">
        <v>2188</v>
      </c>
      <c r="AD90" s="37" t="s">
        <v>2182</v>
      </c>
      <c r="AE90" s="37"/>
      <c r="AF90" s="37"/>
      <c r="AG90" s="37"/>
      <c r="AH90" s="37"/>
      <c r="AI90" s="16" t="s">
        <v>2209</v>
      </c>
      <c r="AJ90" s="16" t="s">
        <v>2210</v>
      </c>
      <c r="AK90" s="16" t="s">
        <v>2211</v>
      </c>
      <c r="AN90" s="37" t="s">
        <v>2212</v>
      </c>
      <c r="AO90" s="16" t="s">
        <v>2213</v>
      </c>
      <c r="AP90" s="16" t="s">
        <v>2214</v>
      </c>
      <c r="AR90" s="16" t="s">
        <v>976</v>
      </c>
      <c r="AS90" s="16" t="s">
        <v>963</v>
      </c>
      <c r="AT90" s="16" t="s">
        <v>2215</v>
      </c>
      <c r="AU90" s="16" t="s">
        <v>821</v>
      </c>
      <c r="AV90" s="16">
        <v>0</v>
      </c>
      <c r="AW90" s="16">
        <v>10</v>
      </c>
      <c r="AX90" s="16" t="s">
        <v>2216</v>
      </c>
      <c r="AY90" s="16">
        <v>2000</v>
      </c>
      <c r="AZ90" s="16" t="s">
        <v>972</v>
      </c>
      <c r="BC90" s="16">
        <v>10</v>
      </c>
      <c r="BD90" s="16">
        <v>40</v>
      </c>
      <c r="BE90" s="16" t="s">
        <v>2217</v>
      </c>
      <c r="BF90" s="16">
        <v>2000</v>
      </c>
      <c r="BG90" s="16" t="s">
        <v>1244</v>
      </c>
      <c r="BJ90" s="16">
        <v>0</v>
      </c>
      <c r="BK90" s="16">
        <v>40</v>
      </c>
      <c r="BL90" s="16" t="s">
        <v>2218</v>
      </c>
      <c r="BM90" s="16">
        <v>2000</v>
      </c>
      <c r="BP90" s="16">
        <v>0</v>
      </c>
    </row>
    <row r="91" spans="1:65" s="16" customFormat="1" ht="30" customHeight="1">
      <c r="A91" s="16" t="s">
        <v>2177</v>
      </c>
      <c r="B91" s="16" t="s">
        <v>1943</v>
      </c>
      <c r="C91" s="16" t="s">
        <v>2219</v>
      </c>
      <c r="D91" s="16" t="s">
        <v>1315</v>
      </c>
      <c r="E91" s="20" t="s">
        <v>2903</v>
      </c>
      <c r="F91" s="20" t="s">
        <v>855</v>
      </c>
      <c r="G91" s="16" t="s">
        <v>353</v>
      </c>
      <c r="H91" s="3" t="s">
        <v>856</v>
      </c>
      <c r="I91" s="24"/>
      <c r="J91" s="18">
        <v>40016</v>
      </c>
      <c r="K91" s="18">
        <v>40380</v>
      </c>
      <c r="L91" s="18"/>
      <c r="M91" s="18"/>
      <c r="N91" s="104">
        <v>40000</v>
      </c>
      <c r="O91" s="16" t="s">
        <v>1245</v>
      </c>
      <c r="P91" s="16" t="s">
        <v>122</v>
      </c>
      <c r="T91" s="16" t="s">
        <v>2220</v>
      </c>
      <c r="U91" s="16" t="s">
        <v>2221</v>
      </c>
      <c r="W91" s="16" t="s">
        <v>748</v>
      </c>
      <c r="X91" s="16" t="s">
        <v>1246</v>
      </c>
      <c r="Y91" s="16" t="s">
        <v>1458</v>
      </c>
      <c r="Z91" s="16" t="s">
        <v>2179</v>
      </c>
      <c r="AA91" s="16" t="s">
        <v>2187</v>
      </c>
      <c r="AB91" s="16" t="s">
        <v>2197</v>
      </c>
      <c r="AC91" s="16" t="s">
        <v>2188</v>
      </c>
      <c r="AD91" s="37" t="s">
        <v>2182</v>
      </c>
      <c r="AE91" s="37"/>
      <c r="AF91" s="37"/>
      <c r="AG91" s="37"/>
      <c r="AH91" s="37"/>
      <c r="AI91" s="16" t="s">
        <v>2209</v>
      </c>
      <c r="AJ91" s="16" t="s">
        <v>2210</v>
      </c>
      <c r="AK91" s="16" t="s">
        <v>2211</v>
      </c>
      <c r="AN91" s="37" t="s">
        <v>2212</v>
      </c>
      <c r="AO91" s="16" t="s">
        <v>2222</v>
      </c>
      <c r="AP91" s="16" t="s">
        <v>2223</v>
      </c>
      <c r="AQ91" s="16" t="s">
        <v>2224</v>
      </c>
      <c r="AS91" s="16" t="s">
        <v>963</v>
      </c>
      <c r="AT91" s="16" t="s">
        <v>2225</v>
      </c>
      <c r="AU91" s="16" t="s">
        <v>619</v>
      </c>
      <c r="AV91" s="16">
        <v>0</v>
      </c>
      <c r="AW91" s="16">
        <v>10</v>
      </c>
      <c r="AX91" s="18" t="s">
        <v>2226</v>
      </c>
      <c r="AY91" s="19">
        <v>7000</v>
      </c>
      <c r="AZ91" s="16" t="s">
        <v>1244</v>
      </c>
      <c r="BC91" s="16">
        <v>10</v>
      </c>
      <c r="BD91" s="16">
        <v>40</v>
      </c>
      <c r="BE91" s="16" t="s">
        <v>2227</v>
      </c>
      <c r="BF91" s="19">
        <v>7000</v>
      </c>
      <c r="BG91" s="16" t="s">
        <v>1244</v>
      </c>
      <c r="BJ91" s="16">
        <v>0</v>
      </c>
      <c r="BK91" s="16">
        <v>40</v>
      </c>
      <c r="BL91" s="16" t="s">
        <v>2228</v>
      </c>
      <c r="BM91" s="16">
        <v>7000</v>
      </c>
    </row>
    <row r="92" spans="1:59" s="16" customFormat="1" ht="24.75" customHeight="1">
      <c r="A92" s="16" t="s">
        <v>2177</v>
      </c>
      <c r="B92" s="16" t="s">
        <v>1944</v>
      </c>
      <c r="C92" s="16" t="s">
        <v>2229</v>
      </c>
      <c r="D92" s="16" t="s">
        <v>1315</v>
      </c>
      <c r="E92" s="20" t="s">
        <v>2903</v>
      </c>
      <c r="F92" s="20" t="s">
        <v>479</v>
      </c>
      <c r="G92" s="16" t="s">
        <v>353</v>
      </c>
      <c r="H92" s="11" t="s">
        <v>900</v>
      </c>
      <c r="I92" s="24"/>
      <c r="J92" s="18">
        <v>39996</v>
      </c>
      <c r="K92" s="18">
        <v>40360</v>
      </c>
      <c r="L92" s="18"/>
      <c r="M92" s="18"/>
      <c r="N92" s="104">
        <v>18932.25</v>
      </c>
      <c r="O92" s="16" t="s">
        <v>1245</v>
      </c>
      <c r="P92" s="16" t="s">
        <v>122</v>
      </c>
      <c r="T92" s="16" t="s">
        <v>2230</v>
      </c>
      <c r="U92" s="16" t="s">
        <v>2231</v>
      </c>
      <c r="W92" s="16" t="s">
        <v>748</v>
      </c>
      <c r="X92" s="16" t="s">
        <v>1246</v>
      </c>
      <c r="Y92" s="16" t="s">
        <v>1458</v>
      </c>
      <c r="Z92" s="16" t="s">
        <v>2179</v>
      </c>
      <c r="AA92" s="16" t="s">
        <v>2187</v>
      </c>
      <c r="AB92" s="16" t="s">
        <v>2197</v>
      </c>
      <c r="AC92" s="16" t="s">
        <v>2188</v>
      </c>
      <c r="AD92" s="37" t="s">
        <v>2182</v>
      </c>
      <c r="AE92" s="37"/>
      <c r="AF92" s="37"/>
      <c r="AG92" s="37"/>
      <c r="AH92" s="37"/>
      <c r="AI92" s="16" t="s">
        <v>2209</v>
      </c>
      <c r="AJ92" s="16" t="s">
        <v>2210</v>
      </c>
      <c r="AK92" s="16" t="s">
        <v>2211</v>
      </c>
      <c r="AN92" s="37" t="s">
        <v>2212</v>
      </c>
      <c r="AO92" s="16" t="s">
        <v>2232</v>
      </c>
      <c r="AP92" s="16" t="s">
        <v>2233</v>
      </c>
      <c r="AQ92" s="16" t="s">
        <v>2234</v>
      </c>
      <c r="AS92" s="16" t="s">
        <v>963</v>
      </c>
      <c r="AT92" s="18" t="s">
        <v>2235</v>
      </c>
      <c r="AU92" s="16" t="s">
        <v>365</v>
      </c>
      <c r="AV92" s="16">
        <v>0</v>
      </c>
      <c r="AW92" s="16">
        <v>10</v>
      </c>
      <c r="AX92" s="16" t="s">
        <v>2236</v>
      </c>
      <c r="AY92" s="19">
        <v>5000</v>
      </c>
      <c r="AZ92" s="16" t="s">
        <v>1244</v>
      </c>
      <c r="BC92" s="16">
        <v>10</v>
      </c>
      <c r="BD92" s="16">
        <v>40</v>
      </c>
      <c r="BE92" s="16" t="s">
        <v>2237</v>
      </c>
      <c r="BF92" s="19">
        <v>5000</v>
      </c>
      <c r="BG92" s="16" t="s">
        <v>1244</v>
      </c>
    </row>
    <row r="93" spans="1:59" s="16" customFormat="1" ht="24.75" customHeight="1">
      <c r="A93" s="16" t="s">
        <v>2177</v>
      </c>
      <c r="B93" s="16" t="s">
        <v>764</v>
      </c>
      <c r="C93" s="16" t="s">
        <v>2238</v>
      </c>
      <c r="D93" s="16" t="s">
        <v>1315</v>
      </c>
      <c r="E93" s="20" t="s">
        <v>2903</v>
      </c>
      <c r="F93" s="16" t="s">
        <v>119</v>
      </c>
      <c r="G93" s="16" t="s">
        <v>353</v>
      </c>
      <c r="H93" s="20" t="s">
        <v>901</v>
      </c>
      <c r="I93" s="24"/>
      <c r="J93" s="18">
        <v>40088</v>
      </c>
      <c r="K93" s="18">
        <v>40452</v>
      </c>
      <c r="L93" s="18"/>
      <c r="M93" s="18"/>
      <c r="N93" s="104">
        <v>12000</v>
      </c>
      <c r="O93" s="16" t="s">
        <v>1245</v>
      </c>
      <c r="P93" s="16" t="s">
        <v>122</v>
      </c>
      <c r="W93" s="16" t="s">
        <v>748</v>
      </c>
      <c r="X93" s="16" t="s">
        <v>1246</v>
      </c>
      <c r="Y93" s="16" t="s">
        <v>1458</v>
      </c>
      <c r="Z93" s="16" t="s">
        <v>2179</v>
      </c>
      <c r="AA93" s="16" t="s">
        <v>2187</v>
      </c>
      <c r="AB93" s="16" t="s">
        <v>2197</v>
      </c>
      <c r="AC93" s="16" t="s">
        <v>2188</v>
      </c>
      <c r="AD93" s="37" t="s">
        <v>2182</v>
      </c>
      <c r="AE93" s="37"/>
      <c r="AF93" s="37"/>
      <c r="AG93" s="37"/>
      <c r="AH93" s="37"/>
      <c r="AI93" s="16" t="s">
        <v>465</v>
      </c>
      <c r="AJ93" s="16" t="s">
        <v>2186</v>
      </c>
      <c r="AK93" s="16" t="s">
        <v>2187</v>
      </c>
      <c r="AL93" s="25"/>
      <c r="AM93" s="16" t="s">
        <v>2188</v>
      </c>
      <c r="AN93" s="16" t="s">
        <v>2239</v>
      </c>
      <c r="AO93" s="16" t="s">
        <v>2240</v>
      </c>
      <c r="AP93" s="16" t="s">
        <v>2241</v>
      </c>
      <c r="AR93" s="16" t="s">
        <v>2242</v>
      </c>
      <c r="AS93" s="16" t="s">
        <v>963</v>
      </c>
      <c r="AT93" s="16" t="s">
        <v>2243</v>
      </c>
      <c r="AU93" s="16" t="s">
        <v>365</v>
      </c>
      <c r="AV93" s="16">
        <v>0</v>
      </c>
      <c r="AW93" s="16">
        <v>10</v>
      </c>
      <c r="AX93" s="16" t="s">
        <v>2244</v>
      </c>
      <c r="AY93" s="16">
        <v>4000</v>
      </c>
      <c r="AZ93" s="16" t="s">
        <v>972</v>
      </c>
      <c r="BC93" s="16">
        <v>0</v>
      </c>
      <c r="BD93" s="16">
        <v>40</v>
      </c>
      <c r="BE93" s="16" t="s">
        <v>2245</v>
      </c>
      <c r="BF93" s="16">
        <v>400</v>
      </c>
      <c r="BG93" s="16" t="s">
        <v>972</v>
      </c>
    </row>
    <row r="94" spans="1:52" s="3" customFormat="1" ht="24.75" customHeight="1">
      <c r="A94" s="3" t="s">
        <v>657</v>
      </c>
      <c r="B94" s="3" t="s">
        <v>410</v>
      </c>
      <c r="C94" s="3" t="s">
        <v>341</v>
      </c>
      <c r="D94" s="3" t="s">
        <v>2933</v>
      </c>
      <c r="E94" s="3" t="s">
        <v>2903</v>
      </c>
      <c r="F94" s="3" t="s">
        <v>479</v>
      </c>
      <c r="G94" s="3" t="s">
        <v>353</v>
      </c>
      <c r="H94" s="11" t="s">
        <v>900</v>
      </c>
      <c r="I94" s="4">
        <v>39983</v>
      </c>
      <c r="J94" s="4">
        <v>39983</v>
      </c>
      <c r="K94" s="4">
        <v>40298</v>
      </c>
      <c r="N94" s="101">
        <v>10000</v>
      </c>
      <c r="O94" s="3" t="s">
        <v>604</v>
      </c>
      <c r="P94" s="3" t="s">
        <v>122</v>
      </c>
      <c r="S94" s="15"/>
      <c r="U94" s="15"/>
      <c r="W94" s="3" t="s">
        <v>748</v>
      </c>
      <c r="X94" s="3" t="s">
        <v>1246</v>
      </c>
      <c r="Y94" s="3" t="s">
        <v>949</v>
      </c>
      <c r="Z94" s="3" t="s">
        <v>1305</v>
      </c>
      <c r="AA94" s="6" t="s">
        <v>105</v>
      </c>
      <c r="AB94" s="6" t="s">
        <v>104</v>
      </c>
      <c r="AC94" s="3" t="s">
        <v>309</v>
      </c>
      <c r="AD94" s="3" t="s">
        <v>249</v>
      </c>
      <c r="AE94" s="106" t="s">
        <v>1616</v>
      </c>
      <c r="AF94" s="106" t="s">
        <v>1617</v>
      </c>
      <c r="AG94" s="106" t="s">
        <v>514</v>
      </c>
      <c r="AH94" s="106" t="s">
        <v>1618</v>
      </c>
      <c r="AI94" s="3" t="s">
        <v>1268</v>
      </c>
      <c r="AJ94" s="3" t="s">
        <v>1305</v>
      </c>
      <c r="AK94" s="3" t="s">
        <v>105</v>
      </c>
      <c r="AL94" s="3" t="s">
        <v>104</v>
      </c>
      <c r="AM94" s="3" t="s">
        <v>309</v>
      </c>
      <c r="AN94" s="3" t="s">
        <v>249</v>
      </c>
      <c r="AO94" s="3" t="s">
        <v>411</v>
      </c>
      <c r="AP94" s="3" t="s">
        <v>409</v>
      </c>
      <c r="AQ94" s="3" t="s">
        <v>786</v>
      </c>
      <c r="AR94" s="3" t="s">
        <v>410</v>
      </c>
      <c r="AS94" s="3" t="s">
        <v>963</v>
      </c>
      <c r="AT94" s="3" t="s">
        <v>403</v>
      </c>
      <c r="AU94" s="3" t="s">
        <v>619</v>
      </c>
      <c r="AV94" s="3">
        <v>0</v>
      </c>
      <c r="AW94" s="3">
        <v>40</v>
      </c>
      <c r="AX94" s="3" t="s">
        <v>340</v>
      </c>
      <c r="AY94" s="3">
        <v>10000</v>
      </c>
      <c r="AZ94" s="3" t="s">
        <v>1244</v>
      </c>
    </row>
    <row r="95" spans="1:52" s="3" customFormat="1" ht="24.75" customHeight="1">
      <c r="A95" s="3" t="s">
        <v>657</v>
      </c>
      <c r="B95" s="3" t="s">
        <v>789</v>
      </c>
      <c r="C95" s="3" t="s">
        <v>342</v>
      </c>
      <c r="D95" s="3" t="s">
        <v>2933</v>
      </c>
      <c r="E95" s="3" t="s">
        <v>2903</v>
      </c>
      <c r="F95" s="3" t="s">
        <v>119</v>
      </c>
      <c r="G95" s="3" t="s">
        <v>353</v>
      </c>
      <c r="H95" s="3" t="s">
        <v>901</v>
      </c>
      <c r="I95" s="4">
        <v>40275</v>
      </c>
      <c r="J95" s="4">
        <v>39951</v>
      </c>
      <c r="K95" s="4">
        <v>40663</v>
      </c>
      <c r="N95" s="101">
        <v>10000</v>
      </c>
      <c r="O95" s="3" t="s">
        <v>604</v>
      </c>
      <c r="P95" s="3" t="s">
        <v>122</v>
      </c>
      <c r="S95" s="15"/>
      <c r="U95" s="15"/>
      <c r="W95" s="3" t="s">
        <v>748</v>
      </c>
      <c r="X95" s="3" t="s">
        <v>1246</v>
      </c>
      <c r="Y95" s="3" t="s">
        <v>949</v>
      </c>
      <c r="Z95" s="3" t="s">
        <v>1305</v>
      </c>
      <c r="AA95" s="6" t="s">
        <v>105</v>
      </c>
      <c r="AB95" s="6" t="s">
        <v>104</v>
      </c>
      <c r="AC95" s="3" t="s">
        <v>309</v>
      </c>
      <c r="AD95" s="3" t="s">
        <v>249</v>
      </c>
      <c r="AI95" s="3" t="s">
        <v>1268</v>
      </c>
      <c r="AJ95" s="3" t="s">
        <v>1305</v>
      </c>
      <c r="AK95" s="3" t="s">
        <v>105</v>
      </c>
      <c r="AL95" s="3" t="s">
        <v>104</v>
      </c>
      <c r="AM95" s="3" t="s">
        <v>309</v>
      </c>
      <c r="AN95" s="3" t="s">
        <v>249</v>
      </c>
      <c r="AO95" s="3" t="s">
        <v>788</v>
      </c>
      <c r="AP95" s="3" t="s">
        <v>789</v>
      </c>
      <c r="AQ95" s="3" t="s">
        <v>787</v>
      </c>
      <c r="AS95" s="3" t="s">
        <v>963</v>
      </c>
      <c r="AT95" s="3" t="s">
        <v>404</v>
      </c>
      <c r="AU95" s="3" t="s">
        <v>365</v>
      </c>
      <c r="AV95" s="3">
        <v>0</v>
      </c>
      <c r="AW95" s="3">
        <v>40</v>
      </c>
      <c r="AX95" s="3" t="s">
        <v>102</v>
      </c>
      <c r="AY95" s="3">
        <v>7500</v>
      </c>
      <c r="AZ95" s="3" t="s">
        <v>1244</v>
      </c>
    </row>
    <row r="96" spans="1:52" s="3" customFormat="1" ht="24.75" customHeight="1">
      <c r="A96" s="3" t="s">
        <v>657</v>
      </c>
      <c r="B96" s="3" t="s">
        <v>781</v>
      </c>
      <c r="C96" s="3" t="s">
        <v>343</v>
      </c>
      <c r="D96" s="3" t="s">
        <v>2933</v>
      </c>
      <c r="E96" s="3" t="s">
        <v>2903</v>
      </c>
      <c r="F96" s="3" t="s">
        <v>119</v>
      </c>
      <c r="G96" s="3" t="s">
        <v>353</v>
      </c>
      <c r="H96" s="3" t="s">
        <v>901</v>
      </c>
      <c r="I96" s="4">
        <v>40245</v>
      </c>
      <c r="J96" s="4">
        <v>40270</v>
      </c>
      <c r="K96" s="4">
        <v>40635</v>
      </c>
      <c r="N96" s="101">
        <v>26000</v>
      </c>
      <c r="O96" s="3" t="s">
        <v>604</v>
      </c>
      <c r="P96" s="3" t="s">
        <v>122</v>
      </c>
      <c r="S96" s="15"/>
      <c r="U96" s="15"/>
      <c r="W96" s="3" t="s">
        <v>748</v>
      </c>
      <c r="X96" s="3" t="s">
        <v>1246</v>
      </c>
      <c r="Y96" s="3" t="s">
        <v>949</v>
      </c>
      <c r="Z96" s="3" t="s">
        <v>1305</v>
      </c>
      <c r="AA96" s="6" t="s">
        <v>105</v>
      </c>
      <c r="AB96" s="6" t="s">
        <v>104</v>
      </c>
      <c r="AC96" s="3" t="s">
        <v>309</v>
      </c>
      <c r="AD96" s="3" t="s">
        <v>249</v>
      </c>
      <c r="AI96" s="3" t="s">
        <v>1268</v>
      </c>
      <c r="AJ96" s="3" t="s">
        <v>1305</v>
      </c>
      <c r="AK96" s="3" t="s">
        <v>105</v>
      </c>
      <c r="AL96" s="3" t="s">
        <v>104</v>
      </c>
      <c r="AM96" s="3" t="s">
        <v>309</v>
      </c>
      <c r="AN96" s="3" t="s">
        <v>249</v>
      </c>
      <c r="AO96" s="3" t="s">
        <v>794</v>
      </c>
      <c r="AP96" s="3" t="s">
        <v>590</v>
      </c>
      <c r="AQ96" s="3" t="s">
        <v>781</v>
      </c>
      <c r="AR96" s="3" t="s">
        <v>793</v>
      </c>
      <c r="AS96" s="3" t="s">
        <v>963</v>
      </c>
      <c r="AT96" s="3" t="s">
        <v>405</v>
      </c>
      <c r="AU96" s="3" t="s">
        <v>619</v>
      </c>
      <c r="AV96" s="3">
        <v>0</v>
      </c>
      <c r="AW96" s="3">
        <v>40</v>
      </c>
      <c r="AX96" s="3" t="s">
        <v>344</v>
      </c>
      <c r="AY96" s="3">
        <v>11000</v>
      </c>
      <c r="AZ96" s="3" t="s">
        <v>1244</v>
      </c>
    </row>
    <row r="97" spans="1:52" s="3" customFormat="1" ht="24.75" customHeight="1">
      <c r="A97" s="3" t="s">
        <v>657</v>
      </c>
      <c r="B97" s="3" t="s">
        <v>593</v>
      </c>
      <c r="C97" s="3" t="s">
        <v>345</v>
      </c>
      <c r="D97" s="3" t="s">
        <v>2933</v>
      </c>
      <c r="E97" s="3" t="s">
        <v>2903</v>
      </c>
      <c r="F97" s="3" t="s">
        <v>119</v>
      </c>
      <c r="G97" s="3" t="s">
        <v>353</v>
      </c>
      <c r="H97" s="3" t="s">
        <v>901</v>
      </c>
      <c r="I97" s="4">
        <v>40352</v>
      </c>
      <c r="J97" s="4">
        <v>39923</v>
      </c>
      <c r="K97" s="4">
        <v>40663</v>
      </c>
      <c r="N97" s="101">
        <v>9000</v>
      </c>
      <c r="O97" s="3" t="s">
        <v>604</v>
      </c>
      <c r="P97" s="3" t="s">
        <v>122</v>
      </c>
      <c r="S97" s="15"/>
      <c r="U97" s="15"/>
      <c r="W97" s="3" t="s">
        <v>748</v>
      </c>
      <c r="X97" s="3" t="s">
        <v>1246</v>
      </c>
      <c r="Y97" s="3" t="s">
        <v>949</v>
      </c>
      <c r="Z97" s="3" t="s">
        <v>1305</v>
      </c>
      <c r="AA97" s="6" t="s">
        <v>105</v>
      </c>
      <c r="AB97" s="6" t="s">
        <v>104</v>
      </c>
      <c r="AC97" s="3" t="s">
        <v>309</v>
      </c>
      <c r="AD97" s="3" t="s">
        <v>249</v>
      </c>
      <c r="AI97" s="3" t="s">
        <v>1268</v>
      </c>
      <c r="AJ97" s="3" t="s">
        <v>1305</v>
      </c>
      <c r="AK97" s="3" t="s">
        <v>105</v>
      </c>
      <c r="AL97" s="3" t="s">
        <v>104</v>
      </c>
      <c r="AM97" s="3" t="s">
        <v>309</v>
      </c>
      <c r="AN97" s="3" t="s">
        <v>249</v>
      </c>
      <c r="AO97" s="3" t="s">
        <v>613</v>
      </c>
      <c r="AP97" s="3" t="s">
        <v>591</v>
      </c>
      <c r="AQ97" s="3" t="s">
        <v>592</v>
      </c>
      <c r="AR97" s="3" t="s">
        <v>593</v>
      </c>
      <c r="AS97" s="3" t="s">
        <v>963</v>
      </c>
      <c r="AT97" s="3" t="s">
        <v>406</v>
      </c>
      <c r="AU97" s="3" t="s">
        <v>619</v>
      </c>
      <c r="AV97" s="3">
        <v>0</v>
      </c>
      <c r="AW97" s="3">
        <v>40</v>
      </c>
      <c r="AX97" s="3" t="s">
        <v>103</v>
      </c>
      <c r="AY97" s="3">
        <v>6000</v>
      </c>
      <c r="AZ97" s="3" t="s">
        <v>1244</v>
      </c>
    </row>
    <row r="98" spans="1:52" s="3" customFormat="1" ht="24.75" customHeight="1">
      <c r="A98" s="3" t="s">
        <v>657</v>
      </c>
      <c r="B98" s="3" t="s">
        <v>614</v>
      </c>
      <c r="C98" s="3" t="s">
        <v>346</v>
      </c>
      <c r="D98" s="3" t="s">
        <v>2933</v>
      </c>
      <c r="E98" s="3" t="s">
        <v>2903</v>
      </c>
      <c r="F98" s="3" t="s">
        <v>119</v>
      </c>
      <c r="G98" s="3" t="s">
        <v>353</v>
      </c>
      <c r="H98" s="3" t="s">
        <v>901</v>
      </c>
      <c r="I98" s="4">
        <v>40345</v>
      </c>
      <c r="J98" s="4">
        <v>39604</v>
      </c>
      <c r="K98" s="4">
        <v>40694</v>
      </c>
      <c r="N98" s="101">
        <v>25000</v>
      </c>
      <c r="O98" s="3" t="s">
        <v>604</v>
      </c>
      <c r="P98" s="3" t="s">
        <v>122</v>
      </c>
      <c r="S98" s="15"/>
      <c r="U98" s="15"/>
      <c r="W98" s="3" t="s">
        <v>748</v>
      </c>
      <c r="X98" s="3" t="s">
        <v>1246</v>
      </c>
      <c r="Y98" s="3" t="s">
        <v>949</v>
      </c>
      <c r="Z98" s="3" t="s">
        <v>1305</v>
      </c>
      <c r="AA98" s="6" t="s">
        <v>105</v>
      </c>
      <c r="AB98" s="6" t="s">
        <v>104</v>
      </c>
      <c r="AC98" s="3" t="s">
        <v>309</v>
      </c>
      <c r="AD98" s="3" t="s">
        <v>249</v>
      </c>
      <c r="AI98" s="3" t="s">
        <v>1268</v>
      </c>
      <c r="AJ98" s="3" t="s">
        <v>1305</v>
      </c>
      <c r="AK98" s="3" t="s">
        <v>105</v>
      </c>
      <c r="AL98" s="3" t="s">
        <v>104</v>
      </c>
      <c r="AM98" s="3" t="s">
        <v>309</v>
      </c>
      <c r="AN98" s="3" t="s">
        <v>249</v>
      </c>
      <c r="AO98" s="3" t="s">
        <v>615</v>
      </c>
      <c r="AP98" s="3" t="s">
        <v>616</v>
      </c>
      <c r="AQ98" s="3" t="s">
        <v>614</v>
      </c>
      <c r="AR98" s="3" t="s">
        <v>514</v>
      </c>
      <c r="AS98" s="3" t="s">
        <v>963</v>
      </c>
      <c r="AT98" s="3" t="s">
        <v>407</v>
      </c>
      <c r="AU98" s="3" t="s">
        <v>619</v>
      </c>
      <c r="AV98" s="3">
        <v>0</v>
      </c>
      <c r="AW98" s="3">
        <v>40</v>
      </c>
      <c r="AX98" s="3" t="s">
        <v>265</v>
      </c>
      <c r="AY98" s="3">
        <v>15000</v>
      </c>
      <c r="AZ98" s="3" t="s">
        <v>1244</v>
      </c>
    </row>
    <row r="99" spans="1:52" s="3" customFormat="1" ht="24.75" customHeight="1">
      <c r="A99" s="3" t="s">
        <v>657</v>
      </c>
      <c r="B99" s="3" t="s">
        <v>617</v>
      </c>
      <c r="C99" s="3" t="s">
        <v>347</v>
      </c>
      <c r="D99" s="3" t="s">
        <v>2933</v>
      </c>
      <c r="E99" s="3" t="s">
        <v>2903</v>
      </c>
      <c r="F99" s="3" t="s">
        <v>119</v>
      </c>
      <c r="G99" s="3" t="s">
        <v>353</v>
      </c>
      <c r="H99" s="3" t="s">
        <v>901</v>
      </c>
      <c r="I99" s="4">
        <v>40344</v>
      </c>
      <c r="J99" s="4">
        <v>40023</v>
      </c>
      <c r="K99" s="4">
        <v>40695</v>
      </c>
      <c r="N99" s="101">
        <v>40000</v>
      </c>
      <c r="O99" s="3" t="s">
        <v>604</v>
      </c>
      <c r="P99" s="3" t="s">
        <v>122</v>
      </c>
      <c r="S99" s="15"/>
      <c r="T99" s="3" t="s">
        <v>24</v>
      </c>
      <c r="U99" s="15" t="s">
        <v>25</v>
      </c>
      <c r="W99" s="3" t="s">
        <v>748</v>
      </c>
      <c r="X99" s="3" t="s">
        <v>1246</v>
      </c>
      <c r="Y99" s="3" t="s">
        <v>949</v>
      </c>
      <c r="Z99" s="3" t="s">
        <v>1305</v>
      </c>
      <c r="AA99" s="6" t="s">
        <v>105</v>
      </c>
      <c r="AB99" s="6" t="s">
        <v>104</v>
      </c>
      <c r="AC99" s="3" t="s">
        <v>309</v>
      </c>
      <c r="AD99" s="3" t="s">
        <v>249</v>
      </c>
      <c r="AI99" s="3" t="s">
        <v>1268</v>
      </c>
      <c r="AJ99" s="3" t="s">
        <v>1305</v>
      </c>
      <c r="AK99" s="3" t="s">
        <v>105</v>
      </c>
      <c r="AL99" s="3" t="s">
        <v>104</v>
      </c>
      <c r="AM99" s="3" t="s">
        <v>309</v>
      </c>
      <c r="AN99" s="3" t="s">
        <v>249</v>
      </c>
      <c r="AO99" s="3" t="s">
        <v>464</v>
      </c>
      <c r="AP99" s="3" t="s">
        <v>798</v>
      </c>
      <c r="AQ99" s="3" t="s">
        <v>617</v>
      </c>
      <c r="AR99" s="3" t="s">
        <v>618</v>
      </c>
      <c r="AS99" s="3" t="s">
        <v>963</v>
      </c>
      <c r="AT99" s="3" t="s">
        <v>408</v>
      </c>
      <c r="AU99" s="3" t="s">
        <v>821</v>
      </c>
      <c r="AV99" s="3">
        <v>0</v>
      </c>
      <c r="AW99" s="3">
        <v>40</v>
      </c>
      <c r="AX99" s="3" t="s">
        <v>266</v>
      </c>
      <c r="AY99" s="3">
        <v>14700</v>
      </c>
      <c r="AZ99" s="3" t="s">
        <v>1244</v>
      </c>
    </row>
    <row r="100" spans="1:52" s="3" customFormat="1" ht="24.75" customHeight="1">
      <c r="A100" s="3" t="s">
        <v>256</v>
      </c>
      <c r="C100" s="3" t="s">
        <v>744</v>
      </c>
      <c r="D100" s="3" t="s">
        <v>2933</v>
      </c>
      <c r="E100" s="3" t="s">
        <v>2902</v>
      </c>
      <c r="F100" s="3" t="s">
        <v>974</v>
      </c>
      <c r="G100" s="3" t="s">
        <v>353</v>
      </c>
      <c r="H100" s="11" t="s">
        <v>900</v>
      </c>
      <c r="I100" s="9"/>
      <c r="J100" s="4"/>
      <c r="K100" s="4"/>
      <c r="N100" s="101">
        <v>50000</v>
      </c>
      <c r="O100" s="3" t="s">
        <v>1245</v>
      </c>
      <c r="P100" s="3" t="s">
        <v>122</v>
      </c>
      <c r="S100" s="15"/>
      <c r="U100" s="15"/>
      <c r="W100" s="3" t="s">
        <v>748</v>
      </c>
      <c r="X100" s="3" t="s">
        <v>1246</v>
      </c>
      <c r="Y100" s="3" t="s">
        <v>515</v>
      </c>
      <c r="Z100" s="3" t="s">
        <v>49</v>
      </c>
      <c r="AA100" s="6"/>
      <c r="AB100" s="6" t="s">
        <v>125</v>
      </c>
      <c r="AC100" s="3">
        <v>1909470020</v>
      </c>
      <c r="AD100" s="3" t="s">
        <v>2931</v>
      </c>
      <c r="AI100" s="3" t="s">
        <v>639</v>
      </c>
      <c r="AJ100" s="3" t="s">
        <v>358</v>
      </c>
      <c r="AK100" s="3" t="s">
        <v>2</v>
      </c>
      <c r="AM100" s="3" t="s">
        <v>107</v>
      </c>
      <c r="AN100" s="130" t="s">
        <v>638</v>
      </c>
      <c r="AO100" s="3" t="s">
        <v>1226</v>
      </c>
      <c r="AP100" s="3" t="s">
        <v>782</v>
      </c>
      <c r="AQ100" s="3" t="s">
        <v>1225</v>
      </c>
      <c r="AR100" s="3" t="s">
        <v>965</v>
      </c>
      <c r="AS100" s="3" t="s">
        <v>963</v>
      </c>
      <c r="AT100" s="3" t="s">
        <v>1227</v>
      </c>
      <c r="AU100" s="3" t="s">
        <v>965</v>
      </c>
      <c r="AV100" s="3">
        <v>0</v>
      </c>
      <c r="AW100" s="3">
        <v>20</v>
      </c>
      <c r="AX100" s="3" t="s">
        <v>2932</v>
      </c>
      <c r="AY100" s="3">
        <v>25000</v>
      </c>
      <c r="AZ100" s="3" t="s">
        <v>1244</v>
      </c>
    </row>
    <row r="101" spans="1:52" s="16" customFormat="1" ht="24.75" customHeight="1">
      <c r="A101" s="16" t="s">
        <v>2246</v>
      </c>
      <c r="C101" s="16" t="s">
        <v>2247</v>
      </c>
      <c r="D101" s="16" t="s">
        <v>1315</v>
      </c>
      <c r="E101" s="20" t="s">
        <v>2903</v>
      </c>
      <c r="F101" s="20" t="s">
        <v>479</v>
      </c>
      <c r="G101" s="16" t="s">
        <v>353</v>
      </c>
      <c r="H101" s="11" t="s">
        <v>900</v>
      </c>
      <c r="J101" s="18">
        <v>39981</v>
      </c>
      <c r="K101" s="18">
        <v>40345</v>
      </c>
      <c r="L101" s="18"/>
      <c r="M101" s="18"/>
      <c r="N101" s="104">
        <v>15000</v>
      </c>
      <c r="O101" s="16" t="s">
        <v>2248</v>
      </c>
      <c r="P101" s="16" t="s">
        <v>699</v>
      </c>
      <c r="T101" s="129" t="s">
        <v>1958</v>
      </c>
      <c r="U101" s="126" t="s">
        <v>1959</v>
      </c>
      <c r="W101" s="16" t="s">
        <v>748</v>
      </c>
      <c r="X101" s="16" t="s">
        <v>1246</v>
      </c>
      <c r="Y101" s="16" t="s">
        <v>2249</v>
      </c>
      <c r="Z101" s="16" t="s">
        <v>968</v>
      </c>
      <c r="AA101" s="16" t="s">
        <v>2250</v>
      </c>
      <c r="AB101" s="25"/>
      <c r="AC101" s="16" t="s">
        <v>2251</v>
      </c>
      <c r="AD101" s="37" t="s">
        <v>2252</v>
      </c>
      <c r="AE101" s="37"/>
      <c r="AF101" s="37"/>
      <c r="AG101" s="37"/>
      <c r="AH101" s="37"/>
      <c r="AI101" s="16" t="s">
        <v>2249</v>
      </c>
      <c r="AJ101" s="16" t="s">
        <v>968</v>
      </c>
      <c r="AK101" s="16" t="s">
        <v>2250</v>
      </c>
      <c r="AL101" s="25"/>
      <c r="AM101" s="16" t="s">
        <v>2251</v>
      </c>
      <c r="AN101" s="16" t="s">
        <v>2253</v>
      </c>
      <c r="AO101" s="16" t="s">
        <v>2254</v>
      </c>
      <c r="AP101" s="16" t="s">
        <v>2255</v>
      </c>
      <c r="AQ101" s="16" t="s">
        <v>2256</v>
      </c>
      <c r="AR101" s="16" t="s">
        <v>2257</v>
      </c>
      <c r="AS101" s="16" t="s">
        <v>963</v>
      </c>
      <c r="AT101" s="16" t="s">
        <v>2258</v>
      </c>
      <c r="AU101" s="16" t="s">
        <v>966</v>
      </c>
      <c r="AV101" s="16">
        <v>0</v>
      </c>
      <c r="AW101" s="16">
        <v>40</v>
      </c>
      <c r="AX101" s="16" t="s">
        <v>2259</v>
      </c>
      <c r="AY101" s="26">
        <v>15000</v>
      </c>
      <c r="AZ101" s="16" t="s">
        <v>972</v>
      </c>
    </row>
    <row r="102" spans="1:52" s="16" customFormat="1" ht="24.75" customHeight="1">
      <c r="A102" s="16" t="s">
        <v>2275</v>
      </c>
      <c r="C102" s="16" t="s">
        <v>2276</v>
      </c>
      <c r="D102" s="16" t="s">
        <v>1315</v>
      </c>
      <c r="E102" s="20" t="s">
        <v>2903</v>
      </c>
      <c r="F102" s="16" t="s">
        <v>119</v>
      </c>
      <c r="G102" s="16" t="s">
        <v>353</v>
      </c>
      <c r="H102" s="20" t="s">
        <v>901</v>
      </c>
      <c r="I102" s="29">
        <v>40275</v>
      </c>
      <c r="J102" s="18">
        <v>40166</v>
      </c>
      <c r="K102" s="18">
        <v>40530</v>
      </c>
      <c r="L102" s="18"/>
      <c r="M102" s="18"/>
      <c r="N102" s="104">
        <v>800</v>
      </c>
      <c r="O102" s="16" t="s">
        <v>267</v>
      </c>
      <c r="P102" s="16" t="s">
        <v>122</v>
      </c>
      <c r="W102" s="16" t="s">
        <v>748</v>
      </c>
      <c r="X102" s="16" t="s">
        <v>748</v>
      </c>
      <c r="Y102" s="16" t="s">
        <v>1116</v>
      </c>
      <c r="Z102" s="16" t="s">
        <v>1202</v>
      </c>
      <c r="AA102" s="16" t="s">
        <v>2277</v>
      </c>
      <c r="AC102" s="25"/>
      <c r="AD102" s="16" t="s">
        <v>2278</v>
      </c>
      <c r="AI102" s="16" t="s">
        <v>1116</v>
      </c>
      <c r="AJ102" s="16" t="s">
        <v>1202</v>
      </c>
      <c r="AK102" s="16" t="s">
        <v>2277</v>
      </c>
      <c r="AL102" s="25"/>
      <c r="AN102" s="16" t="s">
        <v>2278</v>
      </c>
      <c r="AO102" s="16" t="s">
        <v>2279</v>
      </c>
      <c r="AP102" s="16" t="s">
        <v>2280</v>
      </c>
      <c r="AQ102" s="16" t="s">
        <v>2281</v>
      </c>
      <c r="AR102" s="16" t="s">
        <v>2282</v>
      </c>
      <c r="AS102" s="16" t="s">
        <v>963</v>
      </c>
      <c r="AT102" s="16" t="s">
        <v>2283</v>
      </c>
      <c r="AU102" s="16" t="s">
        <v>966</v>
      </c>
      <c r="AV102" s="16">
        <v>0</v>
      </c>
      <c r="AW102" s="16">
        <v>10</v>
      </c>
      <c r="AX102" s="16" t="s">
        <v>2284</v>
      </c>
      <c r="AY102" s="16">
        <v>600</v>
      </c>
      <c r="AZ102" s="16" t="s">
        <v>1244</v>
      </c>
    </row>
    <row r="103" spans="1:52" s="16" customFormat="1" ht="24.75" customHeight="1">
      <c r="A103" s="16" t="s">
        <v>2285</v>
      </c>
      <c r="C103" s="16" t="s">
        <v>2286</v>
      </c>
      <c r="D103" s="16" t="s">
        <v>1315</v>
      </c>
      <c r="E103" s="20" t="s">
        <v>2903</v>
      </c>
      <c r="F103" s="16" t="s">
        <v>119</v>
      </c>
      <c r="G103" s="16" t="s">
        <v>353</v>
      </c>
      <c r="H103" s="20" t="s">
        <v>901</v>
      </c>
      <c r="I103" s="124">
        <v>40358</v>
      </c>
      <c r="J103" s="125">
        <v>40359</v>
      </c>
      <c r="K103" s="125">
        <v>40723</v>
      </c>
      <c r="L103" s="18"/>
      <c r="M103" s="18"/>
      <c r="N103" s="104">
        <v>4461</v>
      </c>
      <c r="O103" s="16" t="s">
        <v>1245</v>
      </c>
      <c r="P103" s="16" t="s">
        <v>122</v>
      </c>
      <c r="T103" s="16" t="s">
        <v>2287</v>
      </c>
      <c r="U103" s="16" t="s">
        <v>2288</v>
      </c>
      <c r="W103" s="16" t="s">
        <v>205</v>
      </c>
      <c r="X103" s="16" t="s">
        <v>89</v>
      </c>
      <c r="Y103" s="16" t="s">
        <v>693</v>
      </c>
      <c r="Z103" s="16" t="s">
        <v>2289</v>
      </c>
      <c r="AA103" s="16" t="s">
        <v>2290</v>
      </c>
      <c r="AB103" s="16" t="s">
        <v>2291</v>
      </c>
      <c r="AC103" s="16" t="s">
        <v>2292</v>
      </c>
      <c r="AD103" s="37" t="s">
        <v>2293</v>
      </c>
      <c r="AE103" s="119" t="s">
        <v>2285</v>
      </c>
      <c r="AF103" s="119" t="s">
        <v>1700</v>
      </c>
      <c r="AG103" s="119" t="s">
        <v>1701</v>
      </c>
      <c r="AH103" s="119" t="s">
        <v>1702</v>
      </c>
      <c r="AI103" s="16" t="s">
        <v>693</v>
      </c>
      <c r="AJ103" s="16" t="s">
        <v>2289</v>
      </c>
      <c r="AK103" s="16" t="s">
        <v>2290</v>
      </c>
      <c r="AL103" s="16" t="s">
        <v>2291</v>
      </c>
      <c r="AM103" s="16" t="s">
        <v>2292</v>
      </c>
      <c r="AN103" s="37" t="s">
        <v>2293</v>
      </c>
      <c r="AO103" s="16" t="s">
        <v>2294</v>
      </c>
      <c r="AP103" s="16" t="s">
        <v>2295</v>
      </c>
      <c r="AQ103" s="16" t="s">
        <v>2296</v>
      </c>
      <c r="AR103" s="16" t="s">
        <v>618</v>
      </c>
      <c r="AS103" s="16" t="s">
        <v>963</v>
      </c>
      <c r="AT103" s="16" t="s">
        <v>2297</v>
      </c>
      <c r="AU103" s="16" t="s">
        <v>821</v>
      </c>
      <c r="AV103" s="16">
        <v>0</v>
      </c>
      <c r="AW103" s="16">
        <v>25</v>
      </c>
      <c r="AX103" s="16" t="s">
        <v>2298</v>
      </c>
      <c r="AY103" s="16">
        <v>2500</v>
      </c>
      <c r="AZ103" s="16" t="s">
        <v>1244</v>
      </c>
    </row>
    <row r="104" spans="1:52" s="16" customFormat="1" ht="24.75" customHeight="1">
      <c r="A104" s="16" t="s">
        <v>2139</v>
      </c>
      <c r="C104" s="16" t="s">
        <v>2305</v>
      </c>
      <c r="D104" s="16" t="s">
        <v>1315</v>
      </c>
      <c r="E104" s="20" t="s">
        <v>2903</v>
      </c>
      <c r="F104" s="16" t="s">
        <v>119</v>
      </c>
      <c r="G104" s="16" t="s">
        <v>353</v>
      </c>
      <c r="H104" s="20" t="s">
        <v>901</v>
      </c>
      <c r="I104" s="29">
        <v>40298</v>
      </c>
      <c r="J104" s="18">
        <v>40297</v>
      </c>
      <c r="K104" s="18">
        <v>40661</v>
      </c>
      <c r="L104" s="18"/>
      <c r="M104" s="18"/>
      <c r="N104" s="104">
        <v>30000</v>
      </c>
      <c r="O104" s="16" t="s">
        <v>2306</v>
      </c>
      <c r="P104" s="16" t="s">
        <v>532</v>
      </c>
      <c r="R104" s="16" t="s">
        <v>376</v>
      </c>
      <c r="S104" s="16" t="s">
        <v>1795</v>
      </c>
      <c r="U104" s="31" t="s">
        <v>2307</v>
      </c>
      <c r="W104" s="16" t="s">
        <v>206</v>
      </c>
      <c r="X104" s="16" t="s">
        <v>2143</v>
      </c>
      <c r="Y104" s="16" t="s">
        <v>792</v>
      </c>
      <c r="Z104" s="16" t="s">
        <v>2144</v>
      </c>
      <c r="AA104" s="16" t="s">
        <v>2145</v>
      </c>
      <c r="AB104" s="16" t="s">
        <v>2146</v>
      </c>
      <c r="AC104" s="16" t="s">
        <v>2147</v>
      </c>
      <c r="AD104" s="28" t="s">
        <v>2148</v>
      </c>
      <c r="AE104" s="16" t="s">
        <v>2149</v>
      </c>
      <c r="AF104" s="16" t="s">
        <v>2150</v>
      </c>
      <c r="AG104" s="16" t="s">
        <v>2151</v>
      </c>
      <c r="AH104" s="16" t="s">
        <v>2152</v>
      </c>
      <c r="AI104" s="40" t="s">
        <v>825</v>
      </c>
      <c r="AJ104" s="16" t="s">
        <v>2153</v>
      </c>
      <c r="AK104" s="16" t="s">
        <v>2154</v>
      </c>
      <c r="AN104" s="38" t="s">
        <v>2308</v>
      </c>
      <c r="AO104" s="16" t="s">
        <v>2309</v>
      </c>
      <c r="AP104" s="16" t="s">
        <v>2310</v>
      </c>
      <c r="AQ104" s="16" t="s">
        <v>2311</v>
      </c>
      <c r="AR104" s="16" t="s">
        <v>2312</v>
      </c>
      <c r="AS104" s="16" t="s">
        <v>963</v>
      </c>
      <c r="AT104" s="16" t="s">
        <v>2313</v>
      </c>
      <c r="AU104" s="16" t="s">
        <v>965</v>
      </c>
      <c r="AV104" s="16">
        <v>0</v>
      </c>
      <c r="AW104" s="16">
        <v>40</v>
      </c>
      <c r="AX104" s="16" t="s">
        <v>2314</v>
      </c>
      <c r="AY104" s="16">
        <v>10000</v>
      </c>
      <c r="AZ104" s="16" t="s">
        <v>1244</v>
      </c>
    </row>
    <row r="105" spans="1:60" s="16" customFormat="1" ht="24.75" customHeight="1">
      <c r="A105" s="16" t="s">
        <v>2315</v>
      </c>
      <c r="C105" s="16" t="s">
        <v>2316</v>
      </c>
      <c r="D105" s="16" t="s">
        <v>1315</v>
      </c>
      <c r="E105" s="20" t="s">
        <v>2903</v>
      </c>
      <c r="F105" s="16" t="s">
        <v>119</v>
      </c>
      <c r="G105" s="16" t="s">
        <v>353</v>
      </c>
      <c r="H105" s="20" t="s">
        <v>901</v>
      </c>
      <c r="I105" s="29">
        <v>40305</v>
      </c>
      <c r="J105" s="18">
        <v>40309</v>
      </c>
      <c r="K105" s="18">
        <v>40673</v>
      </c>
      <c r="L105" s="18"/>
      <c r="M105" s="18"/>
      <c r="N105" s="104">
        <v>15000</v>
      </c>
      <c r="O105" s="16" t="s">
        <v>1245</v>
      </c>
      <c r="P105" s="16" t="s">
        <v>122</v>
      </c>
      <c r="W105" s="16" t="s">
        <v>748</v>
      </c>
      <c r="X105" s="16" t="s">
        <v>1246</v>
      </c>
      <c r="Y105" s="16" t="s">
        <v>2317</v>
      </c>
      <c r="Z105" s="16" t="s">
        <v>2318</v>
      </c>
      <c r="AA105" s="16" t="s">
        <v>2319</v>
      </c>
      <c r="AB105" s="16" t="s">
        <v>2320</v>
      </c>
      <c r="AC105" s="16" t="s">
        <v>2321</v>
      </c>
      <c r="AD105" s="37" t="s">
        <v>2322</v>
      </c>
      <c r="AE105" s="119" t="s">
        <v>2323</v>
      </c>
      <c r="AF105" s="119" t="s">
        <v>2324</v>
      </c>
      <c r="AG105" s="119" t="s">
        <v>1703</v>
      </c>
      <c r="AH105" s="119" t="s">
        <v>2325</v>
      </c>
      <c r="AI105" s="16" t="s">
        <v>2317</v>
      </c>
      <c r="AJ105" s="16" t="s">
        <v>2318</v>
      </c>
      <c r="AK105" s="16" t="s">
        <v>2319</v>
      </c>
      <c r="AL105" s="16" t="s">
        <v>2320</v>
      </c>
      <c r="AM105" s="16" t="s">
        <v>2321</v>
      </c>
      <c r="AN105" s="37" t="s">
        <v>2322</v>
      </c>
      <c r="AO105" s="16" t="s">
        <v>2323</v>
      </c>
      <c r="AP105" s="16" t="s">
        <v>2324</v>
      </c>
      <c r="AQ105" s="16" t="s">
        <v>2326</v>
      </c>
      <c r="AR105" s="16" t="s">
        <v>2327</v>
      </c>
      <c r="AS105" s="16" t="s">
        <v>963</v>
      </c>
      <c r="AT105" s="16" t="s">
        <v>2325</v>
      </c>
      <c r="AU105" s="16" t="s">
        <v>965</v>
      </c>
      <c r="AV105" s="16">
        <v>0</v>
      </c>
      <c r="AW105" s="16">
        <v>10</v>
      </c>
      <c r="AX105" s="16" t="s">
        <v>2328</v>
      </c>
      <c r="AY105" s="16">
        <v>6000</v>
      </c>
      <c r="AZ105" s="16" t="s">
        <v>1244</v>
      </c>
      <c r="BA105" s="16" t="s">
        <v>2329</v>
      </c>
      <c r="BC105" s="16">
        <v>0</v>
      </c>
      <c r="BD105" s="16">
        <v>40</v>
      </c>
      <c r="BE105" s="16" t="s">
        <v>2330</v>
      </c>
      <c r="BF105" s="16">
        <v>2500</v>
      </c>
      <c r="BG105" s="16" t="s">
        <v>972</v>
      </c>
      <c r="BH105" s="16" t="s">
        <v>2204</v>
      </c>
    </row>
    <row r="106" spans="1:58" s="16" customFormat="1" ht="24.75" customHeight="1">
      <c r="A106" s="16" t="s">
        <v>2331</v>
      </c>
      <c r="C106" s="16" t="s">
        <v>2332</v>
      </c>
      <c r="D106" s="16" t="s">
        <v>1315</v>
      </c>
      <c r="E106" s="20" t="s">
        <v>2902</v>
      </c>
      <c r="F106" s="16" t="s">
        <v>974</v>
      </c>
      <c r="G106" s="35" t="s">
        <v>353</v>
      </c>
      <c r="H106" s="22" t="s">
        <v>900</v>
      </c>
      <c r="I106" s="24"/>
      <c r="N106" s="104">
        <v>10000</v>
      </c>
      <c r="O106" s="16" t="s">
        <v>2333</v>
      </c>
      <c r="P106" s="16" t="s">
        <v>372</v>
      </c>
      <c r="W106" s="16" t="s">
        <v>206</v>
      </c>
      <c r="X106" s="16" t="s">
        <v>891</v>
      </c>
      <c r="Y106" s="16" t="s">
        <v>465</v>
      </c>
      <c r="Z106" s="16" t="s">
        <v>2334</v>
      </c>
      <c r="AA106" s="16">
        <v>7768643479</v>
      </c>
      <c r="AB106" s="16">
        <v>7768643479</v>
      </c>
      <c r="AD106" s="28" t="s">
        <v>2335</v>
      </c>
      <c r="AE106" s="120" t="s">
        <v>2336</v>
      </c>
      <c r="AF106" s="120" t="s">
        <v>2337</v>
      </c>
      <c r="AG106" s="120" t="s">
        <v>2338</v>
      </c>
      <c r="AH106" s="120" t="s">
        <v>2339</v>
      </c>
      <c r="AI106" s="16" t="s">
        <v>465</v>
      </c>
      <c r="AJ106" s="16" t="s">
        <v>2334</v>
      </c>
      <c r="AK106" s="16" t="s">
        <v>224</v>
      </c>
      <c r="AL106" s="25"/>
      <c r="AM106" s="16" t="s">
        <v>284</v>
      </c>
      <c r="AN106" s="130" t="s">
        <v>2340</v>
      </c>
      <c r="AO106" s="16" t="s">
        <v>2336</v>
      </c>
      <c r="AP106" s="16" t="s">
        <v>2337</v>
      </c>
      <c r="AQ106" s="16" t="s">
        <v>2338</v>
      </c>
      <c r="AR106" s="16" t="s">
        <v>1449</v>
      </c>
      <c r="AS106" s="16" t="s">
        <v>963</v>
      </c>
      <c r="AT106" s="16" t="s">
        <v>2339</v>
      </c>
      <c r="AU106" s="16" t="s">
        <v>366</v>
      </c>
      <c r="AV106" s="16">
        <v>0</v>
      </c>
      <c r="AW106" s="16">
        <v>20</v>
      </c>
      <c r="AX106" s="16" t="s">
        <v>2341</v>
      </c>
      <c r="AY106" s="16">
        <v>5000</v>
      </c>
      <c r="AZ106" s="16" t="s">
        <v>1244</v>
      </c>
      <c r="BC106" s="16">
        <v>0</v>
      </c>
      <c r="BD106" s="16">
        <v>40</v>
      </c>
      <c r="BE106" s="16" t="s">
        <v>2342</v>
      </c>
      <c r="BF106" s="16">
        <v>2500</v>
      </c>
    </row>
    <row r="107" spans="1:52" s="16" customFormat="1" ht="24.75" customHeight="1">
      <c r="A107" s="16" t="s">
        <v>2343</v>
      </c>
      <c r="C107" s="16" t="s">
        <v>2344</v>
      </c>
      <c r="D107" s="16" t="s">
        <v>1315</v>
      </c>
      <c r="E107" s="20" t="s">
        <v>2902</v>
      </c>
      <c r="F107" s="16" t="s">
        <v>974</v>
      </c>
      <c r="G107" s="35" t="s">
        <v>353</v>
      </c>
      <c r="H107" s="22" t="s">
        <v>900</v>
      </c>
      <c r="I107" s="24"/>
      <c r="N107" s="104">
        <v>1500</v>
      </c>
      <c r="O107" s="16" t="s">
        <v>1245</v>
      </c>
      <c r="P107" s="16" t="s">
        <v>122</v>
      </c>
      <c r="W107" s="16" t="s">
        <v>748</v>
      </c>
      <c r="X107" s="16" t="s">
        <v>1246</v>
      </c>
      <c r="Y107" s="16" t="s">
        <v>2345</v>
      </c>
      <c r="Z107" s="16" t="s">
        <v>2346</v>
      </c>
      <c r="AA107" s="16" t="s">
        <v>2347</v>
      </c>
      <c r="AC107" s="16" t="s">
        <v>2348</v>
      </c>
      <c r="AD107" s="28" t="s">
        <v>2349</v>
      </c>
      <c r="AE107" s="120" t="s">
        <v>1704</v>
      </c>
      <c r="AF107" s="120" t="s">
        <v>1705</v>
      </c>
      <c r="AG107" s="120" t="s">
        <v>2350</v>
      </c>
      <c r="AH107" s="120" t="s">
        <v>1706</v>
      </c>
      <c r="AI107" s="16" t="s">
        <v>2345</v>
      </c>
      <c r="AJ107" s="16" t="s">
        <v>2346</v>
      </c>
      <c r="AK107" s="16" t="s">
        <v>2347</v>
      </c>
      <c r="AM107" s="16" t="s">
        <v>2348</v>
      </c>
      <c r="AN107" s="130" t="s">
        <v>2349</v>
      </c>
      <c r="AO107" s="16" t="s">
        <v>2351</v>
      </c>
      <c r="AP107" s="16" t="s">
        <v>2352</v>
      </c>
      <c r="AQ107" s="16" t="s">
        <v>2350</v>
      </c>
      <c r="AS107" s="16" t="s">
        <v>816</v>
      </c>
      <c r="AT107" s="16" t="s">
        <v>2353</v>
      </c>
      <c r="AV107" s="16">
        <v>0</v>
      </c>
      <c r="AW107" s="16">
        <v>10</v>
      </c>
      <c r="AX107" s="16" t="s">
        <v>2354</v>
      </c>
      <c r="AY107" s="16">
        <v>600</v>
      </c>
      <c r="AZ107" s="16" t="s">
        <v>972</v>
      </c>
    </row>
    <row r="108" spans="1:59" s="16" customFormat="1" ht="24.75" customHeight="1">
      <c r="A108" s="16" t="s">
        <v>2355</v>
      </c>
      <c r="C108" s="16" t="s">
        <v>2356</v>
      </c>
      <c r="D108" s="16" t="s">
        <v>1315</v>
      </c>
      <c r="E108" s="20" t="s">
        <v>2903</v>
      </c>
      <c r="F108" s="16" t="s">
        <v>974</v>
      </c>
      <c r="G108" s="16" t="s">
        <v>353</v>
      </c>
      <c r="H108" s="20" t="s">
        <v>901</v>
      </c>
      <c r="I108" s="29">
        <v>40256</v>
      </c>
      <c r="J108" s="18">
        <v>40255</v>
      </c>
      <c r="K108" s="18">
        <v>40619</v>
      </c>
      <c r="N108" s="104">
        <v>25000</v>
      </c>
      <c r="O108" s="16" t="s">
        <v>2357</v>
      </c>
      <c r="P108" s="16" t="s">
        <v>122</v>
      </c>
      <c r="W108" s="16" t="s">
        <v>748</v>
      </c>
      <c r="X108" s="16" t="s">
        <v>1246</v>
      </c>
      <c r="Y108" s="16" t="s">
        <v>2358</v>
      </c>
      <c r="Z108" s="16" t="s">
        <v>2359</v>
      </c>
      <c r="AA108" s="16" t="s">
        <v>2360</v>
      </c>
      <c r="AC108" s="16" t="s">
        <v>2360</v>
      </c>
      <c r="AD108" s="37" t="s">
        <v>2361</v>
      </c>
      <c r="AE108" s="120" t="s">
        <v>1707</v>
      </c>
      <c r="AF108" s="120" t="s">
        <v>836</v>
      </c>
      <c r="AG108" s="120"/>
      <c r="AH108" s="120" t="s">
        <v>2362</v>
      </c>
      <c r="AI108" s="16" t="s">
        <v>2358</v>
      </c>
      <c r="AJ108" s="16" t="s">
        <v>2359</v>
      </c>
      <c r="AK108" s="16" t="s">
        <v>2360</v>
      </c>
      <c r="AL108" s="25"/>
      <c r="AM108" s="16" t="s">
        <v>2360</v>
      </c>
      <c r="AN108" s="37" t="s">
        <v>2361</v>
      </c>
      <c r="AO108" s="16" t="s">
        <v>2363</v>
      </c>
      <c r="AP108" s="16" t="s">
        <v>2364</v>
      </c>
      <c r="AQ108" s="16" t="s">
        <v>2365</v>
      </c>
      <c r="AR108" s="16" t="s">
        <v>836</v>
      </c>
      <c r="AS108" s="16" t="s">
        <v>963</v>
      </c>
      <c r="AT108" s="16" t="s">
        <v>2362</v>
      </c>
      <c r="AU108" s="16" t="s">
        <v>350</v>
      </c>
      <c r="AV108" s="16">
        <v>0</v>
      </c>
      <c r="AW108" s="16">
        <v>30</v>
      </c>
      <c r="AX108" s="16" t="s">
        <v>2366</v>
      </c>
      <c r="AY108" s="26">
        <v>10000</v>
      </c>
      <c r="AZ108" s="16" t="s">
        <v>1244</v>
      </c>
      <c r="BC108" s="16">
        <v>0</v>
      </c>
      <c r="BD108" s="16">
        <v>8</v>
      </c>
      <c r="BE108" s="16" t="s">
        <v>2367</v>
      </c>
      <c r="BF108" s="26">
        <v>1250</v>
      </c>
      <c r="BG108" s="16" t="s">
        <v>588</v>
      </c>
    </row>
    <row r="109" spans="1:63" s="16" customFormat="1" ht="24.75" customHeight="1">
      <c r="A109" s="16" t="s">
        <v>1770</v>
      </c>
      <c r="C109" s="16" t="s">
        <v>2368</v>
      </c>
      <c r="D109" s="16" t="s">
        <v>1315</v>
      </c>
      <c r="E109" s="20" t="s">
        <v>2903</v>
      </c>
      <c r="F109" s="20" t="s">
        <v>479</v>
      </c>
      <c r="G109" s="18" t="s">
        <v>760</v>
      </c>
      <c r="H109" s="11" t="s">
        <v>900</v>
      </c>
      <c r="I109" s="24"/>
      <c r="J109" s="18">
        <v>39996</v>
      </c>
      <c r="K109" s="18">
        <v>40360</v>
      </c>
      <c r="L109" s="18"/>
      <c r="M109" s="18"/>
      <c r="N109" s="104">
        <v>10000</v>
      </c>
      <c r="O109" s="16" t="s">
        <v>1245</v>
      </c>
      <c r="P109" s="16" t="s">
        <v>122</v>
      </c>
      <c r="W109" s="16" t="s">
        <v>748</v>
      </c>
      <c r="X109" s="16" t="s">
        <v>1246</v>
      </c>
      <c r="Y109" s="16" t="s">
        <v>1116</v>
      </c>
      <c r="Z109" s="16" t="s">
        <v>843</v>
      </c>
      <c r="AA109" s="16" t="s">
        <v>494</v>
      </c>
      <c r="AB109" s="16" t="s">
        <v>2369</v>
      </c>
      <c r="AC109" s="16" t="s">
        <v>2370</v>
      </c>
      <c r="AD109" s="37" t="s">
        <v>2371</v>
      </c>
      <c r="AE109" s="119" t="s">
        <v>1675</v>
      </c>
      <c r="AF109" s="119" t="s">
        <v>1676</v>
      </c>
      <c r="AG109" s="119" t="s">
        <v>1773</v>
      </c>
      <c r="AH109" s="119" t="s">
        <v>1774</v>
      </c>
      <c r="AI109" s="16" t="s">
        <v>1116</v>
      </c>
      <c r="AJ109" s="16" t="s">
        <v>843</v>
      </c>
      <c r="AK109" s="16" t="s">
        <v>494</v>
      </c>
      <c r="AL109" s="16" t="s">
        <v>2369</v>
      </c>
      <c r="AM109" s="16" t="s">
        <v>2370</v>
      </c>
      <c r="AN109" s="28" t="s">
        <v>496</v>
      </c>
      <c r="AO109" s="16" t="s">
        <v>2372</v>
      </c>
      <c r="AP109" s="16" t="s">
        <v>2373</v>
      </c>
      <c r="AQ109" s="16" t="s">
        <v>2374</v>
      </c>
      <c r="AR109" s="16" t="s">
        <v>2375</v>
      </c>
      <c r="AS109" s="16" t="s">
        <v>817</v>
      </c>
      <c r="AT109" s="18" t="s">
        <v>2376</v>
      </c>
      <c r="AU109" s="18"/>
      <c r="AV109" s="16">
        <v>0</v>
      </c>
      <c r="AW109" s="16">
        <v>20</v>
      </c>
      <c r="AX109" s="18" t="s">
        <v>2377</v>
      </c>
      <c r="AY109" s="18">
        <v>5000</v>
      </c>
      <c r="AZ109" s="18" t="s">
        <v>1244</v>
      </c>
      <c r="BA109" s="18"/>
      <c r="BB109" s="18"/>
      <c r="BC109" s="18"/>
      <c r="BF109" s="18"/>
      <c r="BG109" s="18"/>
      <c r="BH109" s="18"/>
      <c r="BI109" s="18"/>
      <c r="BJ109" s="18"/>
      <c r="BK109" s="18"/>
    </row>
    <row r="110" spans="1:52" s="16" customFormat="1" ht="24.75" customHeight="1">
      <c r="A110" s="16" t="s">
        <v>2139</v>
      </c>
      <c r="C110" s="16" t="s">
        <v>2378</v>
      </c>
      <c r="D110" s="16" t="s">
        <v>1315</v>
      </c>
      <c r="E110" s="20" t="s">
        <v>2903</v>
      </c>
      <c r="F110" s="16" t="s">
        <v>119</v>
      </c>
      <c r="G110" s="16" t="s">
        <v>353</v>
      </c>
      <c r="H110" s="20" t="s">
        <v>901</v>
      </c>
      <c r="I110" s="24"/>
      <c r="J110" s="18">
        <v>40091</v>
      </c>
      <c r="K110" s="18">
        <v>40455</v>
      </c>
      <c r="L110" s="18"/>
      <c r="M110" s="18"/>
      <c r="N110" s="104">
        <v>15000</v>
      </c>
      <c r="O110" s="16" t="s">
        <v>2379</v>
      </c>
      <c r="P110" s="16" t="s">
        <v>532</v>
      </c>
      <c r="W110" s="16" t="s">
        <v>206</v>
      </c>
      <c r="X110" s="16" t="s">
        <v>2143</v>
      </c>
      <c r="Y110" s="16" t="s">
        <v>792</v>
      </c>
      <c r="Z110" s="16" t="s">
        <v>2144</v>
      </c>
      <c r="AA110" s="16" t="s">
        <v>2145</v>
      </c>
      <c r="AB110" s="16" t="s">
        <v>2146</v>
      </c>
      <c r="AC110" s="16" t="s">
        <v>2147</v>
      </c>
      <c r="AD110" s="28" t="s">
        <v>2148</v>
      </c>
      <c r="AE110" s="16" t="s">
        <v>2149</v>
      </c>
      <c r="AF110" s="16" t="s">
        <v>2150</v>
      </c>
      <c r="AG110" s="16" t="s">
        <v>2151</v>
      </c>
      <c r="AH110" s="16" t="s">
        <v>2152</v>
      </c>
      <c r="AI110" s="16" t="s">
        <v>2380</v>
      </c>
      <c r="AJ110" s="16" t="s">
        <v>2381</v>
      </c>
      <c r="AK110" s="16" t="s">
        <v>2154</v>
      </c>
      <c r="AL110" s="16" t="s">
        <v>2146</v>
      </c>
      <c r="AM110" s="16" t="s">
        <v>2146</v>
      </c>
      <c r="AN110" s="28" t="s">
        <v>2148</v>
      </c>
      <c r="AO110" s="16" t="s">
        <v>2382</v>
      </c>
      <c r="AP110" s="16" t="s">
        <v>2383</v>
      </c>
      <c r="AQ110" s="16" t="s">
        <v>2384</v>
      </c>
      <c r="AR110" s="16" t="s">
        <v>1449</v>
      </c>
      <c r="AS110" s="16" t="s">
        <v>963</v>
      </c>
      <c r="AT110" s="16" t="s">
        <v>2385</v>
      </c>
      <c r="AU110" s="16" t="s">
        <v>366</v>
      </c>
      <c r="AV110" s="16">
        <v>0</v>
      </c>
      <c r="AW110" s="16">
        <v>40</v>
      </c>
      <c r="AX110" s="16" t="s">
        <v>2386</v>
      </c>
      <c r="AY110" s="16">
        <v>8000</v>
      </c>
      <c r="AZ110" s="16" t="s">
        <v>972</v>
      </c>
    </row>
    <row r="111" spans="1:52" s="16" customFormat="1" ht="24.75" customHeight="1">
      <c r="A111" s="16" t="s">
        <v>2387</v>
      </c>
      <c r="C111" s="16" t="s">
        <v>2388</v>
      </c>
      <c r="D111" s="16" t="s">
        <v>1315</v>
      </c>
      <c r="E111" s="20" t="s">
        <v>2903</v>
      </c>
      <c r="F111" s="16" t="s">
        <v>974</v>
      </c>
      <c r="G111" s="16" t="s">
        <v>353</v>
      </c>
      <c r="H111" s="20" t="s">
        <v>901</v>
      </c>
      <c r="I111" s="29">
        <v>40220</v>
      </c>
      <c r="J111" s="18">
        <v>40220</v>
      </c>
      <c r="K111" s="18">
        <v>40584</v>
      </c>
      <c r="N111" s="104">
        <v>6000</v>
      </c>
      <c r="O111" s="16" t="s">
        <v>2389</v>
      </c>
      <c r="P111" s="16" t="s">
        <v>122</v>
      </c>
      <c r="W111" s="16" t="s">
        <v>748</v>
      </c>
      <c r="X111" s="16" t="s">
        <v>1246</v>
      </c>
      <c r="Y111" s="16" t="s">
        <v>2390</v>
      </c>
      <c r="Z111" s="16" t="s">
        <v>2391</v>
      </c>
      <c r="AA111" s="16" t="s">
        <v>2392</v>
      </c>
      <c r="AB111" s="25" t="s">
        <v>2393</v>
      </c>
      <c r="AD111" s="37" t="s">
        <v>2394</v>
      </c>
      <c r="AE111" s="16" t="s">
        <v>1708</v>
      </c>
      <c r="AF111" s="16" t="s">
        <v>1709</v>
      </c>
      <c r="AG111" s="16" t="s">
        <v>1710</v>
      </c>
      <c r="AH111" s="16" t="s">
        <v>1711</v>
      </c>
      <c r="AI111" s="16" t="s">
        <v>2390</v>
      </c>
      <c r="AJ111" s="16" t="s">
        <v>2391</v>
      </c>
      <c r="AK111" s="16" t="s">
        <v>2395</v>
      </c>
      <c r="AL111" s="25"/>
      <c r="AN111" s="37" t="s">
        <v>2394</v>
      </c>
      <c r="AO111" s="16" t="s">
        <v>2396</v>
      </c>
      <c r="AP111" s="16" t="s">
        <v>2397</v>
      </c>
      <c r="AQ111" s="16" t="s">
        <v>2398</v>
      </c>
      <c r="AR111" s="16" t="s">
        <v>2399</v>
      </c>
      <c r="AS111" s="16" t="s">
        <v>963</v>
      </c>
      <c r="AT111" s="16" t="s">
        <v>2400</v>
      </c>
      <c r="AU111" s="16" t="s">
        <v>365</v>
      </c>
      <c r="AV111" s="16">
        <v>0</v>
      </c>
      <c r="AW111" s="16">
        <v>15</v>
      </c>
      <c r="AX111" s="16" t="s">
        <v>2401</v>
      </c>
      <c r="AY111" s="16">
        <v>4000</v>
      </c>
      <c r="AZ111" s="16" t="s">
        <v>1244</v>
      </c>
    </row>
    <row r="112" spans="1:59" s="16" customFormat="1" ht="24.75" customHeight="1">
      <c r="A112" s="16" t="s">
        <v>2402</v>
      </c>
      <c r="C112" s="16" t="s">
        <v>2403</v>
      </c>
      <c r="D112" s="16" t="s">
        <v>1315</v>
      </c>
      <c r="E112" s="20" t="s">
        <v>2903</v>
      </c>
      <c r="F112" s="16" t="s">
        <v>362</v>
      </c>
      <c r="G112" s="16" t="s">
        <v>760</v>
      </c>
      <c r="H112" s="20" t="s">
        <v>901</v>
      </c>
      <c r="I112" s="29">
        <v>40220</v>
      </c>
      <c r="J112" s="18">
        <v>40191</v>
      </c>
      <c r="K112" s="18">
        <v>40555</v>
      </c>
      <c r="L112" s="18"/>
      <c r="M112" s="18"/>
      <c r="N112" s="104">
        <v>10000</v>
      </c>
      <c r="O112" s="16" t="s">
        <v>1137</v>
      </c>
      <c r="P112" s="16" t="s">
        <v>122</v>
      </c>
      <c r="W112" s="16" t="s">
        <v>748</v>
      </c>
      <c r="X112" s="16" t="s">
        <v>1246</v>
      </c>
      <c r="Y112" s="16" t="s">
        <v>2404</v>
      </c>
      <c r="Z112" s="16" t="s">
        <v>1101</v>
      </c>
      <c r="AA112" s="16" t="s">
        <v>2405</v>
      </c>
      <c r="AB112" s="25" t="s">
        <v>2406</v>
      </c>
      <c r="AC112" s="16" t="s">
        <v>2405</v>
      </c>
      <c r="AD112" s="37" t="s">
        <v>2407</v>
      </c>
      <c r="AE112" s="119" t="s">
        <v>2408</v>
      </c>
      <c r="AF112" s="119" t="s">
        <v>1712</v>
      </c>
      <c r="AG112" s="119" t="s">
        <v>2409</v>
      </c>
      <c r="AH112" s="119" t="s">
        <v>2410</v>
      </c>
      <c r="AI112" s="16" t="s">
        <v>2404</v>
      </c>
      <c r="AJ112" s="16" t="s">
        <v>1101</v>
      </c>
      <c r="AK112" s="16" t="s">
        <v>2405</v>
      </c>
      <c r="AL112" s="25" t="s">
        <v>2406</v>
      </c>
      <c r="AM112" s="16" t="s">
        <v>2405</v>
      </c>
      <c r="AN112" s="37" t="s">
        <v>2407</v>
      </c>
      <c r="AO112" s="16" t="s">
        <v>2408</v>
      </c>
      <c r="AP112" s="16" t="s">
        <v>2411</v>
      </c>
      <c r="AQ112" s="16" t="s">
        <v>2412</v>
      </c>
      <c r="AR112" s="16" t="s">
        <v>2409</v>
      </c>
      <c r="AS112" s="16" t="s">
        <v>817</v>
      </c>
      <c r="AT112" s="16" t="s">
        <v>2410</v>
      </c>
      <c r="AV112" s="16">
        <v>0</v>
      </c>
      <c r="AW112" s="16">
        <v>10</v>
      </c>
      <c r="AX112" s="16" t="s">
        <v>2413</v>
      </c>
      <c r="AY112" s="16">
        <v>2500</v>
      </c>
      <c r="AZ112" s="16" t="s">
        <v>2414</v>
      </c>
      <c r="BC112" s="16">
        <v>0</v>
      </c>
      <c r="BD112" s="16">
        <v>30</v>
      </c>
      <c r="BE112" s="16" t="s">
        <v>2415</v>
      </c>
      <c r="BF112" s="16">
        <v>2000</v>
      </c>
      <c r="BG112" s="16" t="s">
        <v>972</v>
      </c>
    </row>
    <row r="113" spans="1:52" s="16" customFormat="1" ht="24.75" customHeight="1">
      <c r="A113" s="16" t="s">
        <v>2416</v>
      </c>
      <c r="C113" s="16" t="s">
        <v>2417</v>
      </c>
      <c r="D113" s="16" t="s">
        <v>1315</v>
      </c>
      <c r="E113" s="20" t="s">
        <v>2903</v>
      </c>
      <c r="F113" s="16" t="s">
        <v>362</v>
      </c>
      <c r="G113" s="18" t="s">
        <v>760</v>
      </c>
      <c r="H113" s="20" t="s">
        <v>901</v>
      </c>
      <c r="J113" s="18">
        <v>40107</v>
      </c>
      <c r="K113" s="18">
        <v>40471</v>
      </c>
      <c r="L113" s="18"/>
      <c r="M113" s="18"/>
      <c r="N113" s="104">
        <v>1800</v>
      </c>
      <c r="O113" s="16" t="s">
        <v>2418</v>
      </c>
      <c r="P113" s="16" t="s">
        <v>372</v>
      </c>
      <c r="W113" s="16" t="s">
        <v>1297</v>
      </c>
      <c r="X113" s="16" t="s">
        <v>1297</v>
      </c>
      <c r="Y113" s="16" t="s">
        <v>545</v>
      </c>
      <c r="Z113" s="16" t="s">
        <v>2129</v>
      </c>
      <c r="AA113" s="16" t="s">
        <v>2419</v>
      </c>
      <c r="AB113" s="25"/>
      <c r="AC113" s="16" t="s">
        <v>2420</v>
      </c>
      <c r="AD113" s="28" t="s">
        <v>2421</v>
      </c>
      <c r="AE113" s="123" t="s">
        <v>2149</v>
      </c>
      <c r="AF113" s="123" t="s">
        <v>1713</v>
      </c>
      <c r="AG113" s="123" t="s">
        <v>2136</v>
      </c>
      <c r="AH113" s="123" t="s">
        <v>2422</v>
      </c>
      <c r="AI113" s="16" t="s">
        <v>1813</v>
      </c>
      <c r="AJ113" s="16" t="s">
        <v>2423</v>
      </c>
      <c r="AK113" s="16" t="s">
        <v>2424</v>
      </c>
      <c r="AL113" s="25"/>
      <c r="AM113" s="16" t="s">
        <v>2420</v>
      </c>
      <c r="AN113" s="37" t="s">
        <v>2425</v>
      </c>
      <c r="AO113" s="16" t="s">
        <v>2426</v>
      </c>
      <c r="AQ113" s="16" t="s">
        <v>2374</v>
      </c>
      <c r="AS113" s="16" t="s">
        <v>817</v>
      </c>
      <c r="AT113" s="16" t="s">
        <v>2427</v>
      </c>
      <c r="AV113" s="16">
        <v>0</v>
      </c>
      <c r="AW113" s="16">
        <v>20</v>
      </c>
      <c r="AX113" s="16" t="s">
        <v>2428</v>
      </c>
      <c r="AY113" s="16">
        <v>750</v>
      </c>
      <c r="AZ113" s="16" t="s">
        <v>255</v>
      </c>
    </row>
    <row r="114" spans="1:52" s="16" customFormat="1" ht="24.75" customHeight="1">
      <c r="A114" s="16" t="s">
        <v>2429</v>
      </c>
      <c r="C114" s="16" t="s">
        <v>2430</v>
      </c>
      <c r="D114" s="16" t="s">
        <v>1315</v>
      </c>
      <c r="E114" s="20" t="s">
        <v>2903</v>
      </c>
      <c r="F114" s="16" t="s">
        <v>119</v>
      </c>
      <c r="G114" s="16" t="s">
        <v>353</v>
      </c>
      <c r="H114" s="20" t="s">
        <v>901</v>
      </c>
      <c r="I114" s="29">
        <v>40283</v>
      </c>
      <c r="J114" s="18">
        <v>40288</v>
      </c>
      <c r="K114" s="18">
        <v>40652</v>
      </c>
      <c r="L114" s="18"/>
      <c r="M114" s="18"/>
      <c r="N114" s="104">
        <v>35000</v>
      </c>
      <c r="O114" s="16" t="s">
        <v>2431</v>
      </c>
      <c r="P114" s="16" t="s">
        <v>532</v>
      </c>
      <c r="R114" s="16" t="s">
        <v>376</v>
      </c>
      <c r="S114" s="16" t="s">
        <v>1795</v>
      </c>
      <c r="T114" s="16" t="s">
        <v>2432</v>
      </c>
      <c r="U114" s="16" t="s">
        <v>2433</v>
      </c>
      <c r="W114" s="16" t="s">
        <v>206</v>
      </c>
      <c r="X114" s="16" t="s">
        <v>2434</v>
      </c>
      <c r="Y114" s="16" t="s">
        <v>1293</v>
      </c>
      <c r="Z114" s="16" t="s">
        <v>594</v>
      </c>
      <c r="AA114" s="16" t="s">
        <v>595</v>
      </c>
      <c r="AB114" s="25"/>
      <c r="AD114" s="37" t="s">
        <v>2435</v>
      </c>
      <c r="AI114" s="16" t="s">
        <v>1293</v>
      </c>
      <c r="AJ114" s="16" t="s">
        <v>594</v>
      </c>
      <c r="AK114" s="16" t="s">
        <v>595</v>
      </c>
      <c r="AL114" s="25"/>
      <c r="AN114" s="16" t="s">
        <v>352</v>
      </c>
      <c r="AO114" s="16" t="s">
        <v>2436</v>
      </c>
      <c r="AP114" s="16" t="s">
        <v>2437</v>
      </c>
      <c r="AQ114" s="16" t="s">
        <v>2438</v>
      </c>
      <c r="AR114" s="16" t="s">
        <v>182</v>
      </c>
      <c r="AS114" s="16" t="s">
        <v>963</v>
      </c>
      <c r="AT114" s="16" t="s">
        <v>2439</v>
      </c>
      <c r="AV114" s="16">
        <v>0</v>
      </c>
      <c r="AW114" s="16">
        <v>40</v>
      </c>
      <c r="AX114" s="16" t="s">
        <v>2440</v>
      </c>
      <c r="AY114" s="26">
        <v>30000</v>
      </c>
      <c r="AZ114" s="16" t="s">
        <v>1244</v>
      </c>
    </row>
    <row r="115" spans="1:59" s="16" customFormat="1" ht="24.75" customHeight="1">
      <c r="A115" s="16" t="s">
        <v>2442</v>
      </c>
      <c r="C115" s="16" t="s">
        <v>2443</v>
      </c>
      <c r="D115" s="16" t="s">
        <v>1315</v>
      </c>
      <c r="E115" s="20" t="s">
        <v>2902</v>
      </c>
      <c r="F115" s="16" t="s">
        <v>974</v>
      </c>
      <c r="G115" s="35" t="s">
        <v>353</v>
      </c>
      <c r="H115" s="22" t="s">
        <v>900</v>
      </c>
      <c r="I115" s="24"/>
      <c r="N115" s="104">
        <v>12000</v>
      </c>
      <c r="O115" s="16" t="s">
        <v>1213</v>
      </c>
      <c r="P115" s="16" t="s">
        <v>122</v>
      </c>
      <c r="W115" s="16" t="s">
        <v>748</v>
      </c>
      <c r="X115" s="16" t="s">
        <v>1246</v>
      </c>
      <c r="Y115" s="16" t="s">
        <v>1214</v>
      </c>
      <c r="Z115" s="16" t="s">
        <v>2444</v>
      </c>
      <c r="AA115" s="16" t="s">
        <v>2445</v>
      </c>
      <c r="AC115" s="16" t="s">
        <v>2446</v>
      </c>
      <c r="AD115" s="16" t="s">
        <v>2447</v>
      </c>
      <c r="AI115" s="16" t="s">
        <v>1214</v>
      </c>
      <c r="AJ115" s="16" t="s">
        <v>2444</v>
      </c>
      <c r="AK115" s="16" t="s">
        <v>2445</v>
      </c>
      <c r="AL115" s="25"/>
      <c r="AM115" s="16" t="s">
        <v>2446</v>
      </c>
      <c r="AN115" s="130" t="s">
        <v>2448</v>
      </c>
      <c r="AO115" s="16" t="s">
        <v>2449</v>
      </c>
      <c r="AP115" s="16" t="s">
        <v>2450</v>
      </c>
      <c r="AQ115" s="16" t="s">
        <v>2451</v>
      </c>
      <c r="AR115" s="16" t="s">
        <v>694</v>
      </c>
      <c r="AS115" s="16" t="s">
        <v>963</v>
      </c>
      <c r="AT115" s="16" t="s">
        <v>2452</v>
      </c>
      <c r="AV115" s="16">
        <v>0</v>
      </c>
      <c r="AW115" s="16">
        <v>15</v>
      </c>
      <c r="AX115" s="16" t="s">
        <v>2453</v>
      </c>
      <c r="AY115" s="16">
        <v>6000</v>
      </c>
      <c r="AZ115" s="16" t="s">
        <v>1244</v>
      </c>
      <c r="BC115" s="16">
        <v>15</v>
      </c>
      <c r="BD115" s="16">
        <v>30</v>
      </c>
      <c r="BE115" s="16" t="s">
        <v>2454</v>
      </c>
      <c r="BF115" s="16">
        <v>6000</v>
      </c>
      <c r="BG115" s="16" t="s">
        <v>972</v>
      </c>
    </row>
    <row r="116" spans="1:52" s="16" customFormat="1" ht="24.75" customHeight="1">
      <c r="A116" s="16" t="s">
        <v>2455</v>
      </c>
      <c r="C116" s="16" t="s">
        <v>2456</v>
      </c>
      <c r="D116" s="16" t="s">
        <v>1315</v>
      </c>
      <c r="E116" s="20" t="s">
        <v>2903</v>
      </c>
      <c r="F116" s="42" t="s">
        <v>119</v>
      </c>
      <c r="G116" s="16" t="s">
        <v>353</v>
      </c>
      <c r="H116" s="20" t="s">
        <v>901</v>
      </c>
      <c r="I116" s="77">
        <v>40332</v>
      </c>
      <c r="J116" s="78">
        <v>40332</v>
      </c>
      <c r="K116" s="78">
        <v>40696</v>
      </c>
      <c r="N116" s="104">
        <v>3500</v>
      </c>
      <c r="O116" s="16" t="s">
        <v>1213</v>
      </c>
      <c r="P116" s="16" t="s">
        <v>122</v>
      </c>
      <c r="T116" s="16" t="s">
        <v>2457</v>
      </c>
      <c r="V116" s="16" t="s">
        <v>2458</v>
      </c>
      <c r="W116" s="16" t="s">
        <v>748</v>
      </c>
      <c r="X116" s="16" t="s">
        <v>1246</v>
      </c>
      <c r="Y116" s="16" t="s">
        <v>2459</v>
      </c>
      <c r="Z116" s="16" t="s">
        <v>2460</v>
      </c>
      <c r="AA116" s="16" t="s">
        <v>2461</v>
      </c>
      <c r="AB116" s="25"/>
      <c r="AD116" s="37" t="s">
        <v>2462</v>
      </c>
      <c r="AE116" s="120" t="s">
        <v>1714</v>
      </c>
      <c r="AF116" s="120" t="s">
        <v>1715</v>
      </c>
      <c r="AG116" s="120" t="s">
        <v>1716</v>
      </c>
      <c r="AH116" s="120" t="s">
        <v>1717</v>
      </c>
      <c r="AI116" s="16" t="s">
        <v>515</v>
      </c>
      <c r="AJ116" s="16" t="s">
        <v>2460</v>
      </c>
      <c r="AK116" s="16" t="s">
        <v>2463</v>
      </c>
      <c r="AL116" s="25"/>
      <c r="AM116" s="16" t="s">
        <v>2461</v>
      </c>
      <c r="AN116" s="37" t="s">
        <v>2462</v>
      </c>
      <c r="AO116" s="16" t="s">
        <v>2464</v>
      </c>
      <c r="AP116" s="16" t="s">
        <v>2465</v>
      </c>
      <c r="AQ116" s="16" t="s">
        <v>2466</v>
      </c>
      <c r="AR116" s="16" t="s">
        <v>950</v>
      </c>
      <c r="AS116" s="16" t="s">
        <v>963</v>
      </c>
      <c r="AT116" s="16" t="s">
        <v>2467</v>
      </c>
      <c r="AV116" s="16">
        <v>0</v>
      </c>
      <c r="AW116" s="16">
        <v>12</v>
      </c>
      <c r="AX116" s="16" t="s">
        <v>2468</v>
      </c>
      <c r="AY116" s="16">
        <v>2000</v>
      </c>
      <c r="AZ116" s="16" t="s">
        <v>1244</v>
      </c>
    </row>
    <row r="117" spans="1:59" s="16" customFormat="1" ht="24.75" customHeight="1">
      <c r="A117" s="16" t="s">
        <v>82</v>
      </c>
      <c r="B117" s="16" t="s">
        <v>1934</v>
      </c>
      <c r="C117" s="16" t="s">
        <v>2469</v>
      </c>
      <c r="D117" s="16" t="s">
        <v>1315</v>
      </c>
      <c r="E117" s="20" t="s">
        <v>2903</v>
      </c>
      <c r="F117" s="20" t="s">
        <v>479</v>
      </c>
      <c r="G117" s="16" t="s">
        <v>353</v>
      </c>
      <c r="H117" s="11" t="s">
        <v>900</v>
      </c>
      <c r="I117" s="24"/>
      <c r="J117" s="18">
        <v>39995</v>
      </c>
      <c r="K117" s="18">
        <v>40359</v>
      </c>
      <c r="L117" s="18"/>
      <c r="M117" s="18"/>
      <c r="N117" s="104">
        <v>30000</v>
      </c>
      <c r="O117" s="16" t="s">
        <v>267</v>
      </c>
      <c r="P117" s="16" t="s">
        <v>122</v>
      </c>
      <c r="W117" s="16" t="s">
        <v>748</v>
      </c>
      <c r="X117" s="16" t="s">
        <v>1246</v>
      </c>
      <c r="Y117" s="16" t="s">
        <v>1127</v>
      </c>
      <c r="Z117" s="16" t="s">
        <v>2470</v>
      </c>
      <c r="AA117" s="16" t="s">
        <v>2471</v>
      </c>
      <c r="AB117" s="16" t="s">
        <v>2472</v>
      </c>
      <c r="AD117" s="16" t="s">
        <v>2475</v>
      </c>
      <c r="AE117" s="119" t="s">
        <v>1718</v>
      </c>
      <c r="AF117" s="119" t="s">
        <v>1719</v>
      </c>
      <c r="AG117" s="119" t="s">
        <v>1720</v>
      </c>
      <c r="AH117" s="119" t="s">
        <v>1721</v>
      </c>
      <c r="AI117" s="16" t="s">
        <v>2473</v>
      </c>
      <c r="AJ117" s="16" t="s">
        <v>2470</v>
      </c>
      <c r="AK117" s="16" t="s">
        <v>2474</v>
      </c>
      <c r="AL117" s="16" t="s">
        <v>2474</v>
      </c>
      <c r="AM117" s="16" t="s">
        <v>2474</v>
      </c>
      <c r="AN117" s="16" t="s">
        <v>2475</v>
      </c>
      <c r="AO117" s="16" t="s">
        <v>2476</v>
      </c>
      <c r="AP117" s="16" t="s">
        <v>2477</v>
      </c>
      <c r="AQ117" s="16" t="s">
        <v>2478</v>
      </c>
      <c r="AR117" s="16" t="s">
        <v>182</v>
      </c>
      <c r="AS117" s="16" t="s">
        <v>963</v>
      </c>
      <c r="AT117" s="16" t="s">
        <v>2479</v>
      </c>
      <c r="AV117" s="16">
        <v>0</v>
      </c>
      <c r="AW117" s="16">
        <v>10</v>
      </c>
      <c r="AX117" s="18" t="s">
        <v>2480</v>
      </c>
      <c r="AY117" s="16">
        <v>5000</v>
      </c>
      <c r="AZ117" s="16" t="s">
        <v>1244</v>
      </c>
      <c r="BC117" s="16">
        <v>0</v>
      </c>
      <c r="BD117" s="16">
        <v>40</v>
      </c>
      <c r="BE117" s="16">
        <v>39995</v>
      </c>
      <c r="BF117" s="16">
        <v>10000</v>
      </c>
      <c r="BG117" s="16" t="s">
        <v>1244</v>
      </c>
    </row>
    <row r="118" spans="1:52" s="16" customFormat="1" ht="24.75" customHeight="1">
      <c r="A118" s="16" t="s">
        <v>2481</v>
      </c>
      <c r="C118" s="16" t="s">
        <v>2482</v>
      </c>
      <c r="D118" s="16" t="s">
        <v>1315</v>
      </c>
      <c r="E118" s="20" t="s">
        <v>2903</v>
      </c>
      <c r="F118" s="16" t="s">
        <v>974</v>
      </c>
      <c r="G118" s="16" t="s">
        <v>353</v>
      </c>
      <c r="H118" s="20" t="s">
        <v>901</v>
      </c>
      <c r="I118" s="29">
        <v>40245</v>
      </c>
      <c r="J118" s="18">
        <v>40245</v>
      </c>
      <c r="K118" s="18">
        <v>40609</v>
      </c>
      <c r="N118" s="104">
        <v>3500</v>
      </c>
      <c r="O118" s="16" t="s">
        <v>2483</v>
      </c>
      <c r="P118" s="16" t="s">
        <v>532</v>
      </c>
      <c r="W118" s="16" t="s">
        <v>206</v>
      </c>
      <c r="X118" s="16" t="s">
        <v>2484</v>
      </c>
      <c r="Y118" s="16" t="s">
        <v>723</v>
      </c>
      <c r="Z118" s="16" t="s">
        <v>2485</v>
      </c>
      <c r="AA118" s="16" t="s">
        <v>2486</v>
      </c>
      <c r="AB118" s="25"/>
      <c r="AC118" s="16" t="s">
        <v>2487</v>
      </c>
      <c r="AD118" s="37" t="s">
        <v>2488</v>
      </c>
      <c r="AE118" s="120" t="s">
        <v>1722</v>
      </c>
      <c r="AF118" s="120" t="s">
        <v>1723</v>
      </c>
      <c r="AG118" s="120" t="s">
        <v>2489</v>
      </c>
      <c r="AH118" s="120" t="s">
        <v>1724</v>
      </c>
      <c r="AI118" s="16" t="s">
        <v>723</v>
      </c>
      <c r="AJ118" s="16" t="s">
        <v>2485</v>
      </c>
      <c r="AK118" s="16" t="s">
        <v>2486</v>
      </c>
      <c r="AL118" s="25"/>
      <c r="AM118" s="16" t="s">
        <v>2487</v>
      </c>
      <c r="AN118" s="37" t="s">
        <v>2488</v>
      </c>
      <c r="AO118" s="16" t="s">
        <v>2490</v>
      </c>
      <c r="AP118" s="16" t="s">
        <v>2491</v>
      </c>
      <c r="AQ118" s="16" t="s">
        <v>2489</v>
      </c>
      <c r="AS118" s="16" t="s">
        <v>817</v>
      </c>
      <c r="AT118" s="16" t="s">
        <v>2492</v>
      </c>
      <c r="AV118" s="16">
        <v>0</v>
      </c>
      <c r="AW118" s="16">
        <v>40</v>
      </c>
      <c r="AX118" s="16" t="s">
        <v>2493</v>
      </c>
      <c r="AY118" s="16">
        <v>2000</v>
      </c>
      <c r="AZ118" s="16" t="s">
        <v>1244</v>
      </c>
    </row>
    <row r="119" spans="1:52" s="16" customFormat="1" ht="24.75" customHeight="1">
      <c r="A119" s="16" t="s">
        <v>1386</v>
      </c>
      <c r="B119" s="16" t="s">
        <v>1953</v>
      </c>
      <c r="C119" s="16" t="s">
        <v>2494</v>
      </c>
      <c r="D119" s="16" t="s">
        <v>1315</v>
      </c>
      <c r="E119" s="20" t="s">
        <v>2903</v>
      </c>
      <c r="F119" s="16" t="s">
        <v>119</v>
      </c>
      <c r="G119" s="16" t="s">
        <v>353</v>
      </c>
      <c r="H119" s="20" t="s">
        <v>901</v>
      </c>
      <c r="I119" s="29">
        <v>40218</v>
      </c>
      <c r="J119" s="18">
        <v>40165</v>
      </c>
      <c r="K119" s="18">
        <v>40529</v>
      </c>
      <c r="L119" s="18"/>
      <c r="M119" s="18"/>
      <c r="N119" s="104">
        <v>30000</v>
      </c>
      <c r="O119" s="16" t="s">
        <v>2495</v>
      </c>
      <c r="P119" s="16" t="s">
        <v>532</v>
      </c>
      <c r="W119" s="16" t="s">
        <v>206</v>
      </c>
      <c r="X119" s="16" t="s">
        <v>890</v>
      </c>
      <c r="Y119" s="16" t="s">
        <v>193</v>
      </c>
      <c r="Z119" s="16" t="s">
        <v>1389</v>
      </c>
      <c r="AA119" s="16" t="s">
        <v>1390</v>
      </c>
      <c r="AB119" s="16" t="s">
        <v>1391</v>
      </c>
      <c r="AC119" s="16" t="s">
        <v>1392</v>
      </c>
      <c r="AD119" s="37" t="s">
        <v>1393</v>
      </c>
      <c r="AE119" s="120" t="s">
        <v>1660</v>
      </c>
      <c r="AF119" s="120" t="s">
        <v>1394</v>
      </c>
      <c r="AG119" s="120" t="s">
        <v>514</v>
      </c>
      <c r="AH119" s="120" t="s">
        <v>1395</v>
      </c>
      <c r="AI119" s="16" t="s">
        <v>1396</v>
      </c>
      <c r="AJ119" s="16" t="s">
        <v>1389</v>
      </c>
      <c r="AK119" s="16" t="s">
        <v>1397</v>
      </c>
      <c r="AL119" s="16" t="s">
        <v>1397</v>
      </c>
      <c r="AN119" s="37" t="s">
        <v>1398</v>
      </c>
      <c r="AO119" s="16" t="s">
        <v>1399</v>
      </c>
      <c r="AP119" s="16" t="s">
        <v>1394</v>
      </c>
      <c r="AQ119" s="16" t="s">
        <v>1400</v>
      </c>
      <c r="AR119" s="16" t="s">
        <v>514</v>
      </c>
      <c r="AS119" s="16" t="s">
        <v>963</v>
      </c>
      <c r="AT119" s="16" t="s">
        <v>1395</v>
      </c>
      <c r="AV119" s="16">
        <v>0</v>
      </c>
      <c r="AW119" s="16">
        <v>12</v>
      </c>
      <c r="AX119" s="16" t="s">
        <v>1401</v>
      </c>
      <c r="AY119" s="16">
        <v>35000</v>
      </c>
      <c r="AZ119" s="16" t="s">
        <v>1244</v>
      </c>
    </row>
    <row r="120" spans="1:59" s="16" customFormat="1" ht="24.75" customHeight="1">
      <c r="A120" s="16" t="s">
        <v>1792</v>
      </c>
      <c r="C120" s="16" t="s">
        <v>2496</v>
      </c>
      <c r="D120" s="16" t="s">
        <v>1315</v>
      </c>
      <c r="E120" s="20" t="s">
        <v>2903</v>
      </c>
      <c r="F120" s="16" t="s">
        <v>362</v>
      </c>
      <c r="G120" s="16" t="s">
        <v>760</v>
      </c>
      <c r="H120" s="20" t="s">
        <v>901</v>
      </c>
      <c r="I120" s="24"/>
      <c r="J120" s="18">
        <v>40165</v>
      </c>
      <c r="K120" s="18">
        <v>40529</v>
      </c>
      <c r="N120" s="104">
        <v>5000</v>
      </c>
      <c r="O120" s="16" t="s">
        <v>2497</v>
      </c>
      <c r="P120" s="16" t="s">
        <v>373</v>
      </c>
      <c r="W120" s="16" t="s">
        <v>748</v>
      </c>
      <c r="X120" s="16" t="s">
        <v>748</v>
      </c>
      <c r="Y120" s="16" t="s">
        <v>2498</v>
      </c>
      <c r="Z120" s="16" t="s">
        <v>2499</v>
      </c>
      <c r="AA120" s="16" t="s">
        <v>2500</v>
      </c>
      <c r="AC120" s="16" t="s">
        <v>2501</v>
      </c>
      <c r="AD120" s="16" t="s">
        <v>2502</v>
      </c>
      <c r="AE120" s="119" t="s">
        <v>1679</v>
      </c>
      <c r="AF120" s="119" t="s">
        <v>1725</v>
      </c>
      <c r="AG120" s="119"/>
      <c r="AH120" s="119" t="s">
        <v>1726</v>
      </c>
      <c r="AI120" s="16" t="s">
        <v>914</v>
      </c>
      <c r="AJ120" s="16" t="s">
        <v>2503</v>
      </c>
      <c r="AK120" s="16" t="s">
        <v>2504</v>
      </c>
      <c r="AL120" s="25"/>
      <c r="AM120" s="16" t="s">
        <v>2501</v>
      </c>
      <c r="AN120" s="16" t="s">
        <v>2505</v>
      </c>
      <c r="AO120" s="16" t="s">
        <v>2506</v>
      </c>
      <c r="AP120" s="16" t="s">
        <v>2507</v>
      </c>
      <c r="AQ120" s="16" t="s">
        <v>2508</v>
      </c>
      <c r="AR120" s="16" t="s">
        <v>2509</v>
      </c>
      <c r="AS120" s="16" t="s">
        <v>817</v>
      </c>
      <c r="AU120" s="16" t="s">
        <v>817</v>
      </c>
      <c r="AV120" s="16">
        <v>0</v>
      </c>
      <c r="AW120" s="16">
        <v>20</v>
      </c>
      <c r="AX120" s="16" t="s">
        <v>2510</v>
      </c>
      <c r="AY120" s="16">
        <v>7000</v>
      </c>
      <c r="AZ120" s="16" t="s">
        <v>972</v>
      </c>
      <c r="BC120" s="16">
        <v>0</v>
      </c>
      <c r="BD120" s="16">
        <v>40</v>
      </c>
      <c r="BE120" s="16" t="s">
        <v>2511</v>
      </c>
      <c r="BF120" s="16">
        <v>3000</v>
      </c>
      <c r="BG120" s="16" t="s">
        <v>972</v>
      </c>
    </row>
    <row r="121" spans="1:72" s="16" customFormat="1" ht="24.75" customHeight="1">
      <c r="A121" s="16" t="s">
        <v>1546</v>
      </c>
      <c r="C121" s="16" t="s">
        <v>2512</v>
      </c>
      <c r="D121" s="16" t="s">
        <v>1315</v>
      </c>
      <c r="E121" s="20" t="s">
        <v>2903</v>
      </c>
      <c r="F121" s="16" t="s">
        <v>362</v>
      </c>
      <c r="G121" s="16" t="s">
        <v>760</v>
      </c>
      <c r="H121" s="20" t="s">
        <v>901</v>
      </c>
      <c r="I121" s="29">
        <v>40310</v>
      </c>
      <c r="J121" s="18">
        <v>40309</v>
      </c>
      <c r="K121" s="18">
        <v>40673</v>
      </c>
      <c r="N121" s="104">
        <v>20000</v>
      </c>
      <c r="O121" s="16" t="s">
        <v>2513</v>
      </c>
      <c r="P121" s="16" t="s">
        <v>532</v>
      </c>
      <c r="W121" s="16" t="s">
        <v>1297</v>
      </c>
      <c r="X121" s="16" t="s">
        <v>2484</v>
      </c>
      <c r="Y121" s="16" t="s">
        <v>1548</v>
      </c>
      <c r="Z121" s="16" t="s">
        <v>1549</v>
      </c>
      <c r="AA121" s="16" t="s">
        <v>2514</v>
      </c>
      <c r="AB121" s="25" t="s">
        <v>1551</v>
      </c>
      <c r="AC121" s="16" t="s">
        <v>2515</v>
      </c>
      <c r="AD121" s="37" t="s">
        <v>1552</v>
      </c>
      <c r="AE121" s="37"/>
      <c r="AF121" s="37"/>
      <c r="AG121" s="37"/>
      <c r="AH121" s="37"/>
      <c r="AI121" s="16" t="s">
        <v>1548</v>
      </c>
      <c r="AJ121" s="16" t="s">
        <v>1549</v>
      </c>
      <c r="AK121" s="16" t="s">
        <v>2514</v>
      </c>
      <c r="AL121" s="16" t="s">
        <v>1551</v>
      </c>
      <c r="AM121" s="16" t="s">
        <v>2515</v>
      </c>
      <c r="AN121" s="37" t="s">
        <v>1552</v>
      </c>
      <c r="AO121" s="16" t="s">
        <v>1553</v>
      </c>
      <c r="AP121" s="16" t="s">
        <v>1554</v>
      </c>
      <c r="AQ121" s="16" t="s">
        <v>1555</v>
      </c>
      <c r="AR121" s="16" t="s">
        <v>1556</v>
      </c>
      <c r="AS121" s="16" t="s">
        <v>817</v>
      </c>
      <c r="AT121" s="16" t="s">
        <v>1557</v>
      </c>
      <c r="AU121" s="16" t="s">
        <v>817</v>
      </c>
      <c r="AV121" s="16">
        <v>0</v>
      </c>
      <c r="AW121" s="16">
        <v>40</v>
      </c>
      <c r="AX121" s="16" t="s">
        <v>2516</v>
      </c>
      <c r="AY121" s="26">
        <v>9000</v>
      </c>
      <c r="AZ121" s="16" t="s">
        <v>513</v>
      </c>
      <c r="BC121" s="16">
        <v>0</v>
      </c>
      <c r="BD121" s="16">
        <v>12</v>
      </c>
      <c r="BE121" s="16" t="s">
        <v>2517</v>
      </c>
      <c r="BF121" s="16">
        <v>1000</v>
      </c>
      <c r="BG121" s="16" t="s">
        <v>972</v>
      </c>
      <c r="BT121" s="133" t="s">
        <v>1979</v>
      </c>
    </row>
    <row r="122" spans="1:63" s="16" customFormat="1" ht="24.75" customHeight="1">
      <c r="A122" s="16" t="s">
        <v>747</v>
      </c>
      <c r="C122" s="16" t="s">
        <v>2518</v>
      </c>
      <c r="D122" s="16" t="s">
        <v>1315</v>
      </c>
      <c r="E122" s="20" t="s">
        <v>2903</v>
      </c>
      <c r="F122" s="20" t="s">
        <v>479</v>
      </c>
      <c r="G122" s="16" t="s">
        <v>353</v>
      </c>
      <c r="H122" s="11" t="s">
        <v>900</v>
      </c>
      <c r="I122" s="24"/>
      <c r="J122" s="18">
        <v>40009</v>
      </c>
      <c r="K122" s="18">
        <v>40373</v>
      </c>
      <c r="L122" s="18"/>
      <c r="M122" s="18"/>
      <c r="N122" s="104">
        <v>13000</v>
      </c>
      <c r="O122" s="16" t="s">
        <v>2519</v>
      </c>
      <c r="P122" s="16" t="s">
        <v>122</v>
      </c>
      <c r="W122" s="16" t="s">
        <v>748</v>
      </c>
      <c r="X122" s="16" t="s">
        <v>748</v>
      </c>
      <c r="Y122" s="16" t="s">
        <v>465</v>
      </c>
      <c r="Z122" s="16" t="s">
        <v>2520</v>
      </c>
      <c r="AA122" s="16" t="s">
        <v>2521</v>
      </c>
      <c r="AB122" s="25" t="s">
        <v>2522</v>
      </c>
      <c r="AC122" s="16" t="s">
        <v>2521</v>
      </c>
      <c r="AD122" s="74" t="s">
        <v>1968</v>
      </c>
      <c r="AE122" s="74"/>
      <c r="AF122" s="74"/>
      <c r="AG122" s="74"/>
      <c r="AH122" s="74"/>
      <c r="AI122" s="16" t="s">
        <v>465</v>
      </c>
      <c r="AJ122" s="16" t="s">
        <v>2520</v>
      </c>
      <c r="AK122" s="16" t="s">
        <v>2521</v>
      </c>
      <c r="AL122" s="25" t="s">
        <v>2522</v>
      </c>
      <c r="AM122" s="16" t="s">
        <v>2521</v>
      </c>
      <c r="AN122" s="74" t="s">
        <v>1968</v>
      </c>
      <c r="AO122" s="16" t="s">
        <v>2523</v>
      </c>
      <c r="AP122" s="16" t="s">
        <v>2524</v>
      </c>
      <c r="AQ122" s="16" t="s">
        <v>2525</v>
      </c>
      <c r="AR122" s="16" t="s">
        <v>2526</v>
      </c>
      <c r="AS122" s="16" t="s">
        <v>620</v>
      </c>
      <c r="AT122" s="18" t="s">
        <v>2527</v>
      </c>
      <c r="AU122" s="18"/>
      <c r="AV122" s="16">
        <v>0</v>
      </c>
      <c r="AW122" s="16">
        <v>20</v>
      </c>
      <c r="AX122" s="18" t="s">
        <v>2528</v>
      </c>
      <c r="AY122" s="32">
        <v>4000</v>
      </c>
      <c r="AZ122" s="18" t="s">
        <v>972</v>
      </c>
      <c r="BA122" s="18"/>
      <c r="BB122" s="18"/>
      <c r="BC122" s="16">
        <v>0</v>
      </c>
      <c r="BD122" s="16">
        <v>10</v>
      </c>
      <c r="BE122" s="16" t="s">
        <v>2529</v>
      </c>
      <c r="BF122" s="18">
        <v>1500</v>
      </c>
      <c r="BG122" s="18" t="s">
        <v>1244</v>
      </c>
      <c r="BH122" s="18"/>
      <c r="BI122" s="18"/>
      <c r="BJ122" s="18"/>
      <c r="BK122" s="18"/>
    </row>
    <row r="123" spans="1:52" s="16" customFormat="1" ht="24.75" customHeight="1">
      <c r="A123" s="16" t="s">
        <v>2530</v>
      </c>
      <c r="C123" s="16" t="s">
        <v>2531</v>
      </c>
      <c r="D123" s="16" t="s">
        <v>1315</v>
      </c>
      <c r="E123" s="20" t="s">
        <v>2902</v>
      </c>
      <c r="F123" s="16" t="s">
        <v>467</v>
      </c>
      <c r="G123" s="35" t="s">
        <v>760</v>
      </c>
      <c r="H123" s="22" t="s">
        <v>900</v>
      </c>
      <c r="I123" s="24"/>
      <c r="N123" s="104">
        <v>1600</v>
      </c>
      <c r="O123" s="16" t="s">
        <v>2532</v>
      </c>
      <c r="P123" s="16" t="s">
        <v>373</v>
      </c>
      <c r="W123" s="16" t="s">
        <v>2533</v>
      </c>
      <c r="X123" s="16" t="s">
        <v>2533</v>
      </c>
      <c r="Y123" s="16" t="s">
        <v>414</v>
      </c>
      <c r="Z123" s="16" t="s">
        <v>2534</v>
      </c>
      <c r="AA123" s="16" t="s">
        <v>2535</v>
      </c>
      <c r="AB123" s="25"/>
      <c r="AC123" s="16" t="s">
        <v>2536</v>
      </c>
      <c r="AD123" s="16" t="s">
        <v>2537</v>
      </c>
      <c r="AE123" s="120" t="s">
        <v>1727</v>
      </c>
      <c r="AF123" s="120" t="s">
        <v>1728</v>
      </c>
      <c r="AG123" s="120" t="s">
        <v>1370</v>
      </c>
      <c r="AH123" s="120" t="s">
        <v>2538</v>
      </c>
      <c r="AI123" s="16" t="s">
        <v>515</v>
      </c>
      <c r="AJ123" s="16" t="s">
        <v>2539</v>
      </c>
      <c r="AK123" s="25" t="s">
        <v>2540</v>
      </c>
      <c r="AN123" s="130" t="s">
        <v>2541</v>
      </c>
      <c r="AO123" s="16" t="s">
        <v>2542</v>
      </c>
      <c r="AP123" s="16" t="s">
        <v>2543</v>
      </c>
      <c r="AS123" s="16" t="s">
        <v>817</v>
      </c>
      <c r="AT123" s="16" t="s">
        <v>2544</v>
      </c>
      <c r="AU123" s="16" t="s">
        <v>817</v>
      </c>
      <c r="AV123" s="16">
        <v>0</v>
      </c>
      <c r="AW123" s="16">
        <v>10</v>
      </c>
      <c r="AY123" s="26">
        <v>760</v>
      </c>
      <c r="AZ123" s="16" t="s">
        <v>972</v>
      </c>
    </row>
    <row r="124" spans="1:59" s="16" customFormat="1" ht="24.75" customHeight="1">
      <c r="A124" s="16" t="s">
        <v>2545</v>
      </c>
      <c r="C124" s="16" t="s">
        <v>2546</v>
      </c>
      <c r="D124" s="16" t="s">
        <v>1315</v>
      </c>
      <c r="E124" s="20" t="s">
        <v>2902</v>
      </c>
      <c r="F124" s="16" t="s">
        <v>974</v>
      </c>
      <c r="G124" s="35" t="s">
        <v>353</v>
      </c>
      <c r="H124" s="22" t="s">
        <v>900</v>
      </c>
      <c r="I124" s="24"/>
      <c r="N124" s="104">
        <v>43000</v>
      </c>
      <c r="O124" s="16" t="s">
        <v>699</v>
      </c>
      <c r="P124" s="16" t="s">
        <v>699</v>
      </c>
      <c r="W124" s="16" t="s">
        <v>748</v>
      </c>
      <c r="X124" s="16" t="s">
        <v>748</v>
      </c>
      <c r="Y124" s="16" t="s">
        <v>2547</v>
      </c>
      <c r="Z124" s="16" t="s">
        <v>2548</v>
      </c>
      <c r="AA124" s="16" t="s">
        <v>2549</v>
      </c>
      <c r="AB124" s="25"/>
      <c r="AC124" s="16" t="s">
        <v>2550</v>
      </c>
      <c r="AD124" s="16" t="s">
        <v>2551</v>
      </c>
      <c r="AI124" s="16" t="s">
        <v>1127</v>
      </c>
      <c r="AJ124" s="16" t="s">
        <v>2552</v>
      </c>
      <c r="AK124" s="16" t="s">
        <v>2549</v>
      </c>
      <c r="AL124" s="25" t="s">
        <v>2553</v>
      </c>
      <c r="AM124" s="16" t="s">
        <v>2550</v>
      </c>
      <c r="AN124" s="130" t="s">
        <v>1969</v>
      </c>
      <c r="AO124" s="16" t="s">
        <v>2554</v>
      </c>
      <c r="AP124" s="16" t="s">
        <v>2555</v>
      </c>
      <c r="AQ124" s="16" t="s">
        <v>2556</v>
      </c>
      <c r="AR124" s="16" t="s">
        <v>1171</v>
      </c>
      <c r="AS124" s="16" t="s">
        <v>963</v>
      </c>
      <c r="AT124" s="16" t="s">
        <v>2557</v>
      </c>
      <c r="AV124" s="16">
        <v>0</v>
      </c>
      <c r="AW124" s="16">
        <v>20</v>
      </c>
      <c r="AX124" s="16" t="s">
        <v>2558</v>
      </c>
      <c r="AY124" s="26">
        <v>7000</v>
      </c>
      <c r="AZ124" s="16" t="s">
        <v>1244</v>
      </c>
      <c r="BC124" s="16">
        <v>0</v>
      </c>
      <c r="BD124" s="16">
        <v>40</v>
      </c>
      <c r="BF124" s="26">
        <v>3000</v>
      </c>
      <c r="BG124" s="16" t="s">
        <v>1244</v>
      </c>
    </row>
    <row r="125" spans="1:57" s="16" customFormat="1" ht="24.75" customHeight="1">
      <c r="A125" s="16" t="s">
        <v>2559</v>
      </c>
      <c r="C125" s="16" t="s">
        <v>2560</v>
      </c>
      <c r="D125" s="16" t="s">
        <v>1315</v>
      </c>
      <c r="E125" s="20" t="s">
        <v>2903</v>
      </c>
      <c r="F125" s="16" t="s">
        <v>119</v>
      </c>
      <c r="G125" s="16" t="s">
        <v>353</v>
      </c>
      <c r="H125" s="20" t="s">
        <v>901</v>
      </c>
      <c r="I125" s="24"/>
      <c r="J125" s="18">
        <v>40042</v>
      </c>
      <c r="K125" s="18">
        <v>40406</v>
      </c>
      <c r="L125" s="18"/>
      <c r="M125" s="18"/>
      <c r="N125" s="104">
        <v>4500</v>
      </c>
      <c r="O125" s="16" t="s">
        <v>2561</v>
      </c>
      <c r="P125" s="16" t="s">
        <v>532</v>
      </c>
      <c r="S125" s="126" t="s">
        <v>1795</v>
      </c>
      <c r="T125" s="126" t="s">
        <v>1960</v>
      </c>
      <c r="U125" s="126" t="s">
        <v>1961</v>
      </c>
      <c r="W125" s="16" t="s">
        <v>206</v>
      </c>
      <c r="X125" s="16" t="s">
        <v>891</v>
      </c>
      <c r="Y125" s="16" t="s">
        <v>465</v>
      </c>
      <c r="Z125" s="16" t="s">
        <v>2562</v>
      </c>
      <c r="AA125" s="16" t="s">
        <v>2563</v>
      </c>
      <c r="AB125" s="136" t="s">
        <v>1911</v>
      </c>
      <c r="AC125" s="16" t="s">
        <v>2564</v>
      </c>
      <c r="AD125" s="37" t="s">
        <v>2565</v>
      </c>
      <c r="AE125" s="119" t="s">
        <v>1729</v>
      </c>
      <c r="AF125" s="119" t="s">
        <v>1730</v>
      </c>
      <c r="AG125" s="119" t="s">
        <v>1731</v>
      </c>
      <c r="AH125" s="119" t="s">
        <v>2566</v>
      </c>
      <c r="AI125" s="16" t="s">
        <v>465</v>
      </c>
      <c r="AJ125" s="16" t="s">
        <v>2562</v>
      </c>
      <c r="AK125" s="16" t="s">
        <v>2563</v>
      </c>
      <c r="AL125" s="25"/>
      <c r="AM125" s="16" t="s">
        <v>2564</v>
      </c>
      <c r="AN125" s="28" t="s">
        <v>2565</v>
      </c>
      <c r="AO125" s="16" t="s">
        <v>2567</v>
      </c>
      <c r="AP125" s="16" t="s">
        <v>2568</v>
      </c>
      <c r="AQ125" s="16" t="s">
        <v>2569</v>
      </c>
      <c r="AR125" s="16" t="s">
        <v>2570</v>
      </c>
      <c r="AS125" s="16" t="s">
        <v>816</v>
      </c>
      <c r="AT125" s="16" t="s">
        <v>2566</v>
      </c>
      <c r="AV125" s="16">
        <v>0</v>
      </c>
      <c r="AW125" s="16">
        <v>40</v>
      </c>
      <c r="AX125" s="16" t="s">
        <v>2571</v>
      </c>
      <c r="AY125" s="16">
        <v>4250</v>
      </c>
      <c r="AZ125" s="16" t="s">
        <v>972</v>
      </c>
      <c r="BC125" s="126">
        <v>0</v>
      </c>
      <c r="BD125" s="126">
        <v>20</v>
      </c>
      <c r="BE125" s="126" t="s">
        <v>1971</v>
      </c>
    </row>
    <row r="126" spans="1:59" s="16" customFormat="1" ht="24.75" customHeight="1">
      <c r="A126" s="16" t="s">
        <v>1770</v>
      </c>
      <c r="C126" s="16" t="s">
        <v>2572</v>
      </c>
      <c r="D126" s="16" t="s">
        <v>1315</v>
      </c>
      <c r="E126" s="20" t="s">
        <v>2903</v>
      </c>
      <c r="F126" s="20" t="s">
        <v>479</v>
      </c>
      <c r="G126" s="16" t="s">
        <v>760</v>
      </c>
      <c r="H126" s="11" t="s">
        <v>900</v>
      </c>
      <c r="I126" s="29">
        <v>40275</v>
      </c>
      <c r="J126" s="18">
        <v>40275</v>
      </c>
      <c r="K126" s="18">
        <v>40365</v>
      </c>
      <c r="N126" s="104">
        <v>10000</v>
      </c>
      <c r="O126" s="26" t="s">
        <v>1213</v>
      </c>
      <c r="P126" s="16" t="s">
        <v>122</v>
      </c>
      <c r="U126" s="16" t="s">
        <v>2573</v>
      </c>
      <c r="W126" s="16" t="s">
        <v>748</v>
      </c>
      <c r="X126" s="26" t="s">
        <v>2484</v>
      </c>
      <c r="Y126" s="16" t="s">
        <v>1116</v>
      </c>
      <c r="Z126" s="16" t="s">
        <v>843</v>
      </c>
      <c r="AA126" s="16" t="s">
        <v>494</v>
      </c>
      <c r="AC126" s="16" t="s">
        <v>2370</v>
      </c>
      <c r="AD126" s="16" t="s">
        <v>496</v>
      </c>
      <c r="AE126" s="119" t="s">
        <v>1675</v>
      </c>
      <c r="AF126" s="119" t="s">
        <v>1676</v>
      </c>
      <c r="AG126" s="119" t="s">
        <v>1773</v>
      </c>
      <c r="AH126" s="119" t="s">
        <v>1774</v>
      </c>
      <c r="AI126" s="16" t="s">
        <v>1116</v>
      </c>
      <c r="AJ126" s="16" t="s">
        <v>843</v>
      </c>
      <c r="AK126" s="16" t="s">
        <v>494</v>
      </c>
      <c r="AM126" s="16" t="s">
        <v>2370</v>
      </c>
      <c r="AN126" s="16" t="s">
        <v>496</v>
      </c>
      <c r="AO126" s="16" t="s">
        <v>2574</v>
      </c>
      <c r="AP126" s="27" t="s">
        <v>2575</v>
      </c>
      <c r="AQ126" s="16" t="s">
        <v>2576</v>
      </c>
      <c r="AS126" s="16" t="s">
        <v>817</v>
      </c>
      <c r="AT126" s="16" t="s">
        <v>2577</v>
      </c>
      <c r="AV126" s="16">
        <v>0</v>
      </c>
      <c r="AW126" s="16">
        <v>20</v>
      </c>
      <c r="AX126" s="16" t="s">
        <v>2578</v>
      </c>
      <c r="AY126" s="26">
        <v>7000</v>
      </c>
      <c r="AZ126" s="16" t="s">
        <v>972</v>
      </c>
      <c r="BG126" s="18"/>
    </row>
    <row r="127" spans="1:52" s="16" customFormat="1" ht="24.75" customHeight="1">
      <c r="A127" s="16" t="s">
        <v>2579</v>
      </c>
      <c r="C127" s="16" t="s">
        <v>2580</v>
      </c>
      <c r="D127" s="16" t="s">
        <v>1315</v>
      </c>
      <c r="E127" s="20" t="s">
        <v>2903</v>
      </c>
      <c r="F127" s="16" t="s">
        <v>362</v>
      </c>
      <c r="G127" s="18" t="s">
        <v>760</v>
      </c>
      <c r="H127" s="20" t="s">
        <v>901</v>
      </c>
      <c r="J127" s="18">
        <v>40066</v>
      </c>
      <c r="K127" s="18">
        <v>40430</v>
      </c>
      <c r="L127" s="18"/>
      <c r="M127" s="18"/>
      <c r="N127" s="104">
        <v>17000</v>
      </c>
      <c r="O127" s="16" t="s">
        <v>1213</v>
      </c>
      <c r="P127" s="16" t="s">
        <v>122</v>
      </c>
      <c r="W127" s="16" t="s">
        <v>748</v>
      </c>
      <c r="X127" s="16" t="s">
        <v>748</v>
      </c>
      <c r="Y127" s="16" t="s">
        <v>1172</v>
      </c>
      <c r="Z127" s="16" t="s">
        <v>2581</v>
      </c>
      <c r="AA127" s="16" t="s">
        <v>2582</v>
      </c>
      <c r="AB127" s="16" t="s">
        <v>2583</v>
      </c>
      <c r="AD127" s="16" t="s">
        <v>2584</v>
      </c>
      <c r="AI127" s="16" t="s">
        <v>1172</v>
      </c>
      <c r="AJ127" s="16" t="s">
        <v>2581</v>
      </c>
      <c r="AK127" s="16" t="s">
        <v>2582</v>
      </c>
      <c r="AM127" s="16" t="s">
        <v>2583</v>
      </c>
      <c r="AN127" s="16" t="s">
        <v>2584</v>
      </c>
      <c r="AO127" s="16" t="s">
        <v>2585</v>
      </c>
      <c r="AP127" s="16" t="s">
        <v>2586</v>
      </c>
      <c r="AQ127" s="16" t="s">
        <v>2587</v>
      </c>
      <c r="AS127" s="16" t="s">
        <v>97</v>
      </c>
      <c r="AT127" s="16" t="s">
        <v>2588</v>
      </c>
      <c r="AV127" s="16">
        <v>0</v>
      </c>
      <c r="AW127" s="16">
        <v>40</v>
      </c>
      <c r="AX127" s="16" t="s">
        <v>2589</v>
      </c>
      <c r="AY127" s="16">
        <v>17000</v>
      </c>
      <c r="AZ127" s="16" t="s">
        <v>513</v>
      </c>
    </row>
    <row r="128" spans="1:52" s="16" customFormat="1" ht="24.75" customHeight="1">
      <c r="A128" s="16" t="s">
        <v>2590</v>
      </c>
      <c r="C128" s="16" t="s">
        <v>2591</v>
      </c>
      <c r="D128" s="16" t="s">
        <v>1315</v>
      </c>
      <c r="E128" s="20" t="s">
        <v>2903</v>
      </c>
      <c r="F128" s="16" t="s">
        <v>119</v>
      </c>
      <c r="G128" s="16" t="s">
        <v>353</v>
      </c>
      <c r="H128" s="20" t="s">
        <v>901</v>
      </c>
      <c r="I128" s="24"/>
      <c r="J128" s="18">
        <v>40052</v>
      </c>
      <c r="K128" s="18">
        <v>40416</v>
      </c>
      <c r="L128" s="18"/>
      <c r="M128" s="18"/>
      <c r="N128" s="104">
        <v>9000</v>
      </c>
      <c r="O128" s="26" t="s">
        <v>1213</v>
      </c>
      <c r="P128" s="16" t="s">
        <v>122</v>
      </c>
      <c r="S128" s="126" t="s">
        <v>1795</v>
      </c>
      <c r="T128" s="120"/>
      <c r="U128" s="120"/>
      <c r="V128" s="129" t="s">
        <v>1962</v>
      </c>
      <c r="W128" s="16" t="s">
        <v>748</v>
      </c>
      <c r="X128" s="16" t="s">
        <v>748</v>
      </c>
      <c r="Y128" s="120" t="s">
        <v>1023</v>
      </c>
      <c r="Z128" s="120" t="s">
        <v>1963</v>
      </c>
      <c r="AA128" s="128" t="s">
        <v>1964</v>
      </c>
      <c r="AB128" s="128" t="s">
        <v>2146</v>
      </c>
      <c r="AD128" s="134" t="s">
        <v>1965</v>
      </c>
      <c r="AE128" s="119" t="s">
        <v>1732</v>
      </c>
      <c r="AF128" s="119" t="s">
        <v>1733</v>
      </c>
      <c r="AG128" s="119" t="s">
        <v>654</v>
      </c>
      <c r="AH128" s="119" t="s">
        <v>1734</v>
      </c>
      <c r="AI128" s="126" t="s">
        <v>1023</v>
      </c>
      <c r="AJ128" s="126" t="s">
        <v>1963</v>
      </c>
      <c r="AK128" s="136" t="s">
        <v>1966</v>
      </c>
      <c r="AL128" s="128"/>
      <c r="AM128" s="120"/>
      <c r="AN128" s="36" t="s">
        <v>1967</v>
      </c>
      <c r="AO128" s="16" t="s">
        <v>2592</v>
      </c>
      <c r="AP128" s="27" t="s">
        <v>2593</v>
      </c>
      <c r="AQ128" s="16" t="s">
        <v>2594</v>
      </c>
      <c r="AS128" s="16" t="s">
        <v>963</v>
      </c>
      <c r="AT128" s="16" t="s">
        <v>2595</v>
      </c>
      <c r="AV128" s="120">
        <v>0</v>
      </c>
      <c r="AW128" s="126">
        <v>40</v>
      </c>
      <c r="AX128" s="126" t="s">
        <v>1972</v>
      </c>
      <c r="AY128" s="126">
        <v>5000</v>
      </c>
      <c r="AZ128" s="120" t="s">
        <v>972</v>
      </c>
    </row>
    <row r="129" spans="1:60" s="16" customFormat="1" ht="24.75" customHeight="1">
      <c r="A129" s="16" t="s">
        <v>2018</v>
      </c>
      <c r="C129" s="16" t="s">
        <v>2596</v>
      </c>
      <c r="D129" s="16" t="s">
        <v>1315</v>
      </c>
      <c r="E129" s="20" t="s">
        <v>2903</v>
      </c>
      <c r="F129" s="16" t="s">
        <v>119</v>
      </c>
      <c r="G129" s="16" t="s">
        <v>353</v>
      </c>
      <c r="H129" s="20" t="s">
        <v>901</v>
      </c>
      <c r="J129" s="18">
        <v>40078</v>
      </c>
      <c r="K129" s="18">
        <v>40442</v>
      </c>
      <c r="L129" s="18"/>
      <c r="M129" s="18"/>
      <c r="N129" s="104">
        <v>10000</v>
      </c>
      <c r="O129" s="16" t="s">
        <v>2597</v>
      </c>
      <c r="P129" s="16" t="s">
        <v>122</v>
      </c>
      <c r="T129" s="16" t="s">
        <v>2019</v>
      </c>
      <c r="U129" s="16" t="s">
        <v>2020</v>
      </c>
      <c r="W129" s="16" t="s">
        <v>748</v>
      </c>
      <c r="X129" s="16" t="s">
        <v>1246</v>
      </c>
      <c r="Y129" s="16" t="s">
        <v>622</v>
      </c>
      <c r="Z129" s="16" t="s">
        <v>2600</v>
      </c>
      <c r="AA129" s="16" t="s">
        <v>2021</v>
      </c>
      <c r="AB129" s="25" t="s">
        <v>2022</v>
      </c>
      <c r="AC129" s="16" t="s">
        <v>2023</v>
      </c>
      <c r="AD129" s="117" t="s">
        <v>2024</v>
      </c>
      <c r="AE129" s="119" t="s">
        <v>2598</v>
      </c>
      <c r="AF129" s="119" t="s">
        <v>2599</v>
      </c>
      <c r="AG129" s="119" t="s">
        <v>2025</v>
      </c>
      <c r="AH129" s="119" t="s">
        <v>1735</v>
      </c>
      <c r="AI129" s="16" t="s">
        <v>622</v>
      </c>
      <c r="AJ129" s="16" t="s">
        <v>2600</v>
      </c>
      <c r="AK129" s="16" t="s">
        <v>2021</v>
      </c>
      <c r="AL129" s="25" t="s">
        <v>2022</v>
      </c>
      <c r="AM129" s="16" t="s">
        <v>2023</v>
      </c>
      <c r="AN129" s="117" t="s">
        <v>2024</v>
      </c>
      <c r="AO129" s="16" t="s">
        <v>2598</v>
      </c>
      <c r="AP129" s="16" t="s">
        <v>2599</v>
      </c>
      <c r="AQ129" s="16" t="s">
        <v>2025</v>
      </c>
      <c r="AR129" s="16" t="s">
        <v>2601</v>
      </c>
      <c r="AS129" s="16" t="s">
        <v>963</v>
      </c>
      <c r="AT129" s="16" t="s">
        <v>2602</v>
      </c>
      <c r="AU129" s="16" t="s">
        <v>965</v>
      </c>
      <c r="AV129" s="16">
        <v>0</v>
      </c>
      <c r="AW129" s="16">
        <v>20</v>
      </c>
      <c r="AX129" s="16" t="s">
        <v>2603</v>
      </c>
      <c r="AY129" s="26">
        <v>1000</v>
      </c>
      <c r="AZ129" s="16" t="s">
        <v>1244</v>
      </c>
      <c r="BA129" s="16" t="s">
        <v>2204</v>
      </c>
      <c r="BC129" s="16">
        <v>0</v>
      </c>
      <c r="BD129" s="16">
        <v>10</v>
      </c>
      <c r="BE129" s="16" t="s">
        <v>2604</v>
      </c>
      <c r="BF129" s="26">
        <v>4000</v>
      </c>
      <c r="BG129" s="16" t="s">
        <v>1244</v>
      </c>
      <c r="BH129" s="16" t="s">
        <v>2329</v>
      </c>
    </row>
    <row r="130" spans="1:59" s="16" customFormat="1" ht="24.75" customHeight="1">
      <c r="A130" s="16" t="s">
        <v>2605</v>
      </c>
      <c r="C130" s="16" t="s">
        <v>2606</v>
      </c>
      <c r="D130" s="16" t="s">
        <v>1315</v>
      </c>
      <c r="E130" s="20" t="s">
        <v>2902</v>
      </c>
      <c r="F130" s="16" t="s">
        <v>467</v>
      </c>
      <c r="G130" s="35" t="s">
        <v>760</v>
      </c>
      <c r="H130" s="22" t="s">
        <v>900</v>
      </c>
      <c r="I130" s="24"/>
      <c r="N130" s="104">
        <v>2000</v>
      </c>
      <c r="O130" s="16" t="s">
        <v>2607</v>
      </c>
      <c r="P130" s="16" t="s">
        <v>122</v>
      </c>
      <c r="W130" s="16" t="s">
        <v>748</v>
      </c>
      <c r="Y130" s="16" t="s">
        <v>2058</v>
      </c>
      <c r="Z130" s="16" t="s">
        <v>2608</v>
      </c>
      <c r="AA130" s="16" t="s">
        <v>2609</v>
      </c>
      <c r="AB130" s="75" t="s">
        <v>2610</v>
      </c>
      <c r="AC130" s="16" t="s">
        <v>2611</v>
      </c>
      <c r="AD130" s="38" t="s">
        <v>2612</v>
      </c>
      <c r="AE130" s="120" t="s">
        <v>2158</v>
      </c>
      <c r="AF130" s="120"/>
      <c r="AG130" s="120" t="s">
        <v>2159</v>
      </c>
      <c r="AH130" s="38"/>
      <c r="AI130" s="16" t="s">
        <v>2058</v>
      </c>
      <c r="AJ130" s="16" t="s">
        <v>2608</v>
      </c>
      <c r="AK130" s="16" t="s">
        <v>2609</v>
      </c>
      <c r="AL130" s="75" t="s">
        <v>2610</v>
      </c>
      <c r="AM130" s="16" t="s">
        <v>2611</v>
      </c>
      <c r="AN130" s="130" t="s">
        <v>2612</v>
      </c>
      <c r="AO130" s="16" t="s">
        <v>2158</v>
      </c>
      <c r="AQ130" s="16" t="s">
        <v>2159</v>
      </c>
      <c r="AR130" s="16" t="s">
        <v>2613</v>
      </c>
      <c r="AS130" s="16" t="s">
        <v>817</v>
      </c>
      <c r="AV130" s="16">
        <v>0</v>
      </c>
      <c r="AW130" s="16">
        <v>40</v>
      </c>
      <c r="AX130" s="16" t="s">
        <v>2614</v>
      </c>
      <c r="AY130" s="16">
        <v>1000</v>
      </c>
      <c r="AZ130" s="16" t="s">
        <v>1244</v>
      </c>
      <c r="BC130" s="16">
        <v>0</v>
      </c>
      <c r="BD130" s="16">
        <v>10</v>
      </c>
      <c r="BE130" s="16" t="s">
        <v>2615</v>
      </c>
      <c r="BF130" s="16">
        <v>100</v>
      </c>
      <c r="BG130" s="16" t="s">
        <v>2414</v>
      </c>
    </row>
    <row r="131" spans="1:59" s="16" customFormat="1" ht="24.75" customHeight="1">
      <c r="A131" s="16" t="s">
        <v>2616</v>
      </c>
      <c r="C131" s="16" t="s">
        <v>2617</v>
      </c>
      <c r="D131" s="16" t="s">
        <v>1315</v>
      </c>
      <c r="E131" s="20" t="s">
        <v>2902</v>
      </c>
      <c r="F131" s="16" t="s">
        <v>974</v>
      </c>
      <c r="G131" s="35" t="s">
        <v>353</v>
      </c>
      <c r="H131" s="22" t="s">
        <v>900</v>
      </c>
      <c r="I131" s="24"/>
      <c r="N131" s="104">
        <v>18000</v>
      </c>
      <c r="O131" s="16" t="s">
        <v>2618</v>
      </c>
      <c r="P131" s="16" t="s">
        <v>532</v>
      </c>
      <c r="R131" s="16" t="s">
        <v>376</v>
      </c>
      <c r="S131" s="16" t="s">
        <v>1795</v>
      </c>
      <c r="U131" s="16" t="s">
        <v>2619</v>
      </c>
      <c r="W131" s="16" t="s">
        <v>206</v>
      </c>
      <c r="X131" s="16" t="s">
        <v>891</v>
      </c>
      <c r="Y131" s="16" t="s">
        <v>2620</v>
      </c>
      <c r="Z131" s="16" t="s">
        <v>2621</v>
      </c>
      <c r="AA131" s="16" t="s">
        <v>2622</v>
      </c>
      <c r="AB131" s="16" t="s">
        <v>2623</v>
      </c>
      <c r="AC131" s="16" t="s">
        <v>2624</v>
      </c>
      <c r="AD131" s="16" t="s">
        <v>2625</v>
      </c>
      <c r="AE131" s="120" t="s">
        <v>2626</v>
      </c>
      <c r="AF131" s="120" t="s">
        <v>2627</v>
      </c>
      <c r="AG131" s="120" t="s">
        <v>2628</v>
      </c>
      <c r="AH131" s="120" t="s">
        <v>2629</v>
      </c>
      <c r="AI131" s="16" t="s">
        <v>2620</v>
      </c>
      <c r="AJ131" s="16" t="s">
        <v>2621</v>
      </c>
      <c r="AK131" s="16" t="s">
        <v>2622</v>
      </c>
      <c r="AM131" s="16" t="s">
        <v>2624</v>
      </c>
      <c r="AN131" s="130" t="s">
        <v>2630</v>
      </c>
      <c r="AO131" s="16" t="s">
        <v>2626</v>
      </c>
      <c r="AP131" s="16" t="s">
        <v>2627</v>
      </c>
      <c r="AQ131" s="16" t="s">
        <v>2628</v>
      </c>
      <c r="AS131" s="16" t="s">
        <v>963</v>
      </c>
      <c r="AT131" s="16" t="s">
        <v>2629</v>
      </c>
      <c r="AV131" s="16">
        <v>0</v>
      </c>
      <c r="AW131" s="16">
        <v>10</v>
      </c>
      <c r="AX131" s="16" t="s">
        <v>2631</v>
      </c>
      <c r="AY131" s="16">
        <v>2500</v>
      </c>
      <c r="AZ131" s="16" t="s">
        <v>2205</v>
      </c>
      <c r="BC131" s="16">
        <v>0</v>
      </c>
      <c r="BD131" s="16">
        <v>25</v>
      </c>
      <c r="BE131" s="16" t="s">
        <v>2632</v>
      </c>
      <c r="BF131" s="16">
        <v>5000</v>
      </c>
      <c r="BG131" s="16" t="s">
        <v>1244</v>
      </c>
    </row>
    <row r="132" spans="1:52" s="16" customFormat="1" ht="24.75" customHeight="1">
      <c r="A132" s="16" t="s">
        <v>2633</v>
      </c>
      <c r="C132" s="16" t="s">
        <v>2634</v>
      </c>
      <c r="D132" s="16" t="s">
        <v>1315</v>
      </c>
      <c r="E132" s="20" t="s">
        <v>2903</v>
      </c>
      <c r="F132" s="16" t="s">
        <v>119</v>
      </c>
      <c r="G132" s="35" t="s">
        <v>353</v>
      </c>
      <c r="H132" s="20" t="s">
        <v>901</v>
      </c>
      <c r="I132" s="124">
        <v>40368</v>
      </c>
      <c r="J132" s="125">
        <v>40367</v>
      </c>
      <c r="K132" s="125">
        <v>40731</v>
      </c>
      <c r="N132" s="104">
        <v>5000</v>
      </c>
      <c r="O132" s="16" t="s">
        <v>2635</v>
      </c>
      <c r="P132" s="16" t="s">
        <v>122</v>
      </c>
      <c r="W132" s="16" t="s">
        <v>748</v>
      </c>
      <c r="Y132" s="16" t="s">
        <v>1181</v>
      </c>
      <c r="Z132" s="16" t="s">
        <v>2636</v>
      </c>
      <c r="AA132" s="16" t="s">
        <v>2637</v>
      </c>
      <c r="AC132" s="16" t="s">
        <v>2638</v>
      </c>
      <c r="AD132" s="16" t="s">
        <v>2639</v>
      </c>
      <c r="AE132" s="120" t="s">
        <v>1736</v>
      </c>
      <c r="AF132" s="120" t="s">
        <v>1737</v>
      </c>
      <c r="AG132" s="120" t="s">
        <v>738</v>
      </c>
      <c r="AH132" s="120" t="s">
        <v>1738</v>
      </c>
      <c r="AI132" s="16" t="s">
        <v>932</v>
      </c>
      <c r="AJ132" s="16" t="s">
        <v>2636</v>
      </c>
      <c r="AK132" s="16" t="s">
        <v>2640</v>
      </c>
      <c r="AL132" s="16" t="s">
        <v>2640</v>
      </c>
      <c r="AM132" s="16" t="s">
        <v>2638</v>
      </c>
      <c r="AN132" s="16" t="s">
        <v>2641</v>
      </c>
      <c r="AO132" s="16" t="s">
        <v>2642</v>
      </c>
      <c r="AP132" s="16" t="s">
        <v>2643</v>
      </c>
      <c r="AQ132" s="16" t="s">
        <v>2644</v>
      </c>
      <c r="AR132" s="16" t="s">
        <v>2312</v>
      </c>
      <c r="AS132" s="16" t="s">
        <v>963</v>
      </c>
      <c r="AT132" s="16" t="s">
        <v>2645</v>
      </c>
      <c r="AV132" s="16">
        <v>0</v>
      </c>
      <c r="AW132" s="16">
        <v>20</v>
      </c>
      <c r="AX132" s="126" t="s">
        <v>1908</v>
      </c>
      <c r="AY132" s="120" t="s">
        <v>2646</v>
      </c>
      <c r="AZ132" s="16" t="s">
        <v>972</v>
      </c>
    </row>
    <row r="133" spans="1:59" s="16" customFormat="1" ht="24.75" customHeight="1">
      <c r="A133" s="16" t="s">
        <v>2647</v>
      </c>
      <c r="C133" s="16" t="s">
        <v>2648</v>
      </c>
      <c r="D133" s="16" t="s">
        <v>1315</v>
      </c>
      <c r="E133" s="20" t="s">
        <v>2902</v>
      </c>
      <c r="F133" s="16" t="s">
        <v>974</v>
      </c>
      <c r="G133" s="35" t="s">
        <v>353</v>
      </c>
      <c r="H133" s="22" t="s">
        <v>900</v>
      </c>
      <c r="I133" s="24"/>
      <c r="J133" s="24"/>
      <c r="K133" s="24"/>
      <c r="L133" s="24"/>
      <c r="M133" s="24"/>
      <c r="N133" s="104">
        <v>50000</v>
      </c>
      <c r="O133" s="16" t="s">
        <v>2649</v>
      </c>
      <c r="P133" s="16" t="s">
        <v>122</v>
      </c>
      <c r="W133" s="16" t="s">
        <v>748</v>
      </c>
      <c r="Y133" s="16" t="s">
        <v>2650</v>
      </c>
      <c r="Z133" s="16" t="s">
        <v>2651</v>
      </c>
      <c r="AA133" s="16" t="s">
        <v>2652</v>
      </c>
      <c r="AC133" s="16" t="s">
        <v>2653</v>
      </c>
      <c r="AD133" s="37" t="s">
        <v>2654</v>
      </c>
      <c r="AE133" s="120" t="s">
        <v>1739</v>
      </c>
      <c r="AF133" s="120" t="s">
        <v>1740</v>
      </c>
      <c r="AG133" s="120" t="s">
        <v>512</v>
      </c>
      <c r="AH133" s="120" t="s">
        <v>1741</v>
      </c>
      <c r="AI133" s="16" t="s">
        <v>2650</v>
      </c>
      <c r="AJ133" s="16" t="s">
        <v>2651</v>
      </c>
      <c r="AK133" s="16" t="s">
        <v>2652</v>
      </c>
      <c r="AM133" s="16" t="s">
        <v>2653</v>
      </c>
      <c r="AN133" s="130" t="s">
        <v>2654</v>
      </c>
      <c r="AO133" s="16" t="s">
        <v>2655</v>
      </c>
      <c r="AP133" s="27" t="s">
        <v>2656</v>
      </c>
      <c r="AQ133" s="16" t="s">
        <v>2657</v>
      </c>
      <c r="AR133" s="16" t="s">
        <v>1108</v>
      </c>
      <c r="AS133" s="16" t="s">
        <v>963</v>
      </c>
      <c r="AT133" s="16" t="s">
        <v>2658</v>
      </c>
      <c r="AV133" s="16">
        <v>0</v>
      </c>
      <c r="AW133" s="16">
        <v>40</v>
      </c>
      <c r="AX133" s="16" t="s">
        <v>2659</v>
      </c>
      <c r="AY133" s="26">
        <v>27500</v>
      </c>
      <c r="AZ133" s="16" t="s">
        <v>972</v>
      </c>
      <c r="BC133" s="16">
        <v>0</v>
      </c>
      <c r="BD133" s="16">
        <v>12</v>
      </c>
      <c r="BE133" s="16" t="s">
        <v>2660</v>
      </c>
      <c r="BF133" s="26">
        <v>2500</v>
      </c>
      <c r="BG133" s="16" t="s">
        <v>972</v>
      </c>
    </row>
    <row r="134" spans="1:58" s="16" customFormat="1" ht="24.75" customHeight="1">
      <c r="A134" s="16" t="s">
        <v>1770</v>
      </c>
      <c r="C134" s="16" t="s">
        <v>2661</v>
      </c>
      <c r="D134" s="16" t="s">
        <v>1315</v>
      </c>
      <c r="E134" s="20" t="s">
        <v>2902</v>
      </c>
      <c r="F134" s="16" t="s">
        <v>467</v>
      </c>
      <c r="G134" s="35" t="s">
        <v>760</v>
      </c>
      <c r="H134" s="22" t="s">
        <v>900</v>
      </c>
      <c r="I134" s="24"/>
      <c r="J134" s="24"/>
      <c r="K134" s="24"/>
      <c r="L134" s="24"/>
      <c r="M134" s="24"/>
      <c r="N134" s="104">
        <v>1500</v>
      </c>
      <c r="O134" s="16" t="s">
        <v>1213</v>
      </c>
      <c r="P134" s="16" t="s">
        <v>122</v>
      </c>
      <c r="W134" s="16" t="s">
        <v>748</v>
      </c>
      <c r="Y134" s="16" t="s">
        <v>2128</v>
      </c>
      <c r="Z134" s="16" t="s">
        <v>843</v>
      </c>
      <c r="AA134" s="16" t="s">
        <v>494</v>
      </c>
      <c r="AC134" s="16" t="s">
        <v>2370</v>
      </c>
      <c r="AD134" s="28" t="s">
        <v>2662</v>
      </c>
      <c r="AE134" s="119" t="s">
        <v>1675</v>
      </c>
      <c r="AF134" s="119" t="s">
        <v>1676</v>
      </c>
      <c r="AG134" s="119" t="s">
        <v>1773</v>
      </c>
      <c r="AH134" s="119" t="s">
        <v>1774</v>
      </c>
      <c r="AI134" s="16" t="s">
        <v>2128</v>
      </c>
      <c r="AJ134" s="16" t="s">
        <v>843</v>
      </c>
      <c r="AK134" s="16" t="s">
        <v>494</v>
      </c>
      <c r="AM134" s="16" t="s">
        <v>2370</v>
      </c>
      <c r="AN134" s="130" t="s">
        <v>2662</v>
      </c>
      <c r="AO134" s="16" t="s">
        <v>2663</v>
      </c>
      <c r="AP134" s="27" t="s">
        <v>2664</v>
      </c>
      <c r="AQ134" s="16" t="s">
        <v>2665</v>
      </c>
      <c r="AR134" s="16" t="s">
        <v>2666</v>
      </c>
      <c r="AS134" s="16" t="s">
        <v>817</v>
      </c>
      <c r="AT134" s="16" t="s">
        <v>2667</v>
      </c>
      <c r="AV134" s="16">
        <v>0</v>
      </c>
      <c r="AW134" s="16">
        <v>20</v>
      </c>
      <c r="AX134" s="16" t="s">
        <v>2668</v>
      </c>
      <c r="AY134" s="26">
        <v>1000</v>
      </c>
      <c r="AZ134" s="16" t="s">
        <v>972</v>
      </c>
      <c r="BF134" s="26"/>
    </row>
    <row r="135" spans="1:68" s="16" customFormat="1" ht="24.75" customHeight="1">
      <c r="A135" s="16" t="s">
        <v>898</v>
      </c>
      <c r="B135" s="16" t="s">
        <v>1926</v>
      </c>
      <c r="C135" s="16" t="s">
        <v>2669</v>
      </c>
      <c r="D135" s="16" t="s">
        <v>1315</v>
      </c>
      <c r="E135" s="20" t="s">
        <v>2903</v>
      </c>
      <c r="F135" s="16" t="s">
        <v>119</v>
      </c>
      <c r="G135" s="16" t="s">
        <v>353</v>
      </c>
      <c r="H135" s="20" t="s">
        <v>901</v>
      </c>
      <c r="I135" s="29">
        <v>40240</v>
      </c>
      <c r="J135" s="29">
        <v>40239</v>
      </c>
      <c r="K135" s="29">
        <v>40603</v>
      </c>
      <c r="L135" s="24"/>
      <c r="M135" s="24"/>
      <c r="N135" s="104">
        <v>25000</v>
      </c>
      <c r="O135" s="16" t="s">
        <v>2670</v>
      </c>
      <c r="P135" s="16" t="s">
        <v>532</v>
      </c>
      <c r="R135" s="16" t="s">
        <v>2671</v>
      </c>
      <c r="U135" s="16" t="s">
        <v>2672</v>
      </c>
      <c r="W135" s="16" t="s">
        <v>206</v>
      </c>
      <c r="X135" s="16" t="s">
        <v>2708</v>
      </c>
      <c r="Y135" s="16" t="s">
        <v>2673</v>
      </c>
      <c r="Z135" s="16" t="s">
        <v>4</v>
      </c>
      <c r="AA135" s="16" t="s">
        <v>2674</v>
      </c>
      <c r="AB135" s="16" t="s">
        <v>2674</v>
      </c>
      <c r="AD135" s="28" t="s">
        <v>2675</v>
      </c>
      <c r="AE135" s="120" t="s">
        <v>2676</v>
      </c>
      <c r="AF135" s="120" t="s">
        <v>2677</v>
      </c>
      <c r="AG135" s="120" t="s">
        <v>1742</v>
      </c>
      <c r="AH135" s="120" t="s">
        <v>2678</v>
      </c>
      <c r="AI135" s="16" t="s">
        <v>2027</v>
      </c>
      <c r="AJ135" s="16" t="s">
        <v>2679</v>
      </c>
      <c r="AK135" s="16" t="s">
        <v>2680</v>
      </c>
      <c r="AL135" s="25"/>
      <c r="AM135" s="16" t="s">
        <v>2681</v>
      </c>
      <c r="AN135" s="28" t="s">
        <v>2682</v>
      </c>
      <c r="AO135" s="16" t="s">
        <v>2676</v>
      </c>
      <c r="AP135" s="16" t="s">
        <v>2677</v>
      </c>
      <c r="AQ135" s="16" t="s">
        <v>2683</v>
      </c>
      <c r="AR135" s="16" t="s">
        <v>925</v>
      </c>
      <c r="AS135" s="16" t="s">
        <v>963</v>
      </c>
      <c r="AT135" s="16" t="s">
        <v>2678</v>
      </c>
      <c r="AV135" s="16">
        <v>0</v>
      </c>
      <c r="AW135" s="16">
        <v>40</v>
      </c>
      <c r="AX135" s="31" t="s">
        <v>2684</v>
      </c>
      <c r="AY135" s="26">
        <v>15000</v>
      </c>
      <c r="AZ135" s="16" t="s">
        <v>972</v>
      </c>
      <c r="BM135" s="18"/>
      <c r="BN135" s="26"/>
      <c r="BO135" s="26"/>
      <c r="BP135" s="26"/>
    </row>
    <row r="136" spans="1:52" s="16" customFormat="1" ht="24.75" customHeight="1">
      <c r="A136" s="16" t="s">
        <v>1386</v>
      </c>
      <c r="B136" s="16" t="s">
        <v>2689</v>
      </c>
      <c r="C136" s="16" t="s">
        <v>2685</v>
      </c>
      <c r="D136" s="16" t="s">
        <v>1315</v>
      </c>
      <c r="E136" s="20" t="s">
        <v>2903</v>
      </c>
      <c r="F136" s="16" t="s">
        <v>119</v>
      </c>
      <c r="G136" s="16" t="s">
        <v>353</v>
      </c>
      <c r="H136" s="20" t="s">
        <v>901</v>
      </c>
      <c r="I136" s="29">
        <v>40218</v>
      </c>
      <c r="J136" s="18">
        <v>40218</v>
      </c>
      <c r="K136" s="18">
        <v>40582</v>
      </c>
      <c r="N136" s="104">
        <v>35000</v>
      </c>
      <c r="O136" s="16" t="s">
        <v>2686</v>
      </c>
      <c r="P136" s="16" t="s">
        <v>122</v>
      </c>
      <c r="U136" s="16" t="s">
        <v>2687</v>
      </c>
      <c r="W136" s="16" t="s">
        <v>748</v>
      </c>
      <c r="X136" s="16" t="s">
        <v>1246</v>
      </c>
      <c r="Y136" s="16" t="s">
        <v>193</v>
      </c>
      <c r="Z136" s="16" t="s">
        <v>1389</v>
      </c>
      <c r="AA136" s="16" t="s">
        <v>1390</v>
      </c>
      <c r="AB136" s="16" t="s">
        <v>1391</v>
      </c>
      <c r="AC136" s="16" t="s">
        <v>2688</v>
      </c>
      <c r="AD136" s="37" t="s">
        <v>1393</v>
      </c>
      <c r="AE136" s="120" t="s">
        <v>1660</v>
      </c>
      <c r="AF136" s="120" t="s">
        <v>1394</v>
      </c>
      <c r="AG136" s="120" t="s">
        <v>514</v>
      </c>
      <c r="AH136" s="120" t="s">
        <v>1395</v>
      </c>
      <c r="AI136" s="16" t="s">
        <v>1396</v>
      </c>
      <c r="AJ136" s="16" t="s">
        <v>1389</v>
      </c>
      <c r="AK136" s="16" t="s">
        <v>1397</v>
      </c>
      <c r="AL136" s="16" t="s">
        <v>1397</v>
      </c>
      <c r="AN136" s="37" t="s">
        <v>1398</v>
      </c>
      <c r="AO136" s="16" t="s">
        <v>2689</v>
      </c>
      <c r="AP136" s="16" t="s">
        <v>2690</v>
      </c>
      <c r="AQ136" s="16" t="s">
        <v>410</v>
      </c>
      <c r="AR136" s="16" t="s">
        <v>2936</v>
      </c>
      <c r="AS136" s="16" t="s">
        <v>963</v>
      </c>
      <c r="AT136" s="16" t="s">
        <v>2691</v>
      </c>
      <c r="AV136" s="16">
        <v>0</v>
      </c>
      <c r="AW136" s="16">
        <v>12</v>
      </c>
      <c r="AX136" s="16" t="s">
        <v>2692</v>
      </c>
      <c r="AY136" s="16">
        <v>35000</v>
      </c>
      <c r="AZ136" s="16" t="s">
        <v>1250</v>
      </c>
    </row>
    <row r="137" spans="1:52" s="16" customFormat="1" ht="24.75" customHeight="1">
      <c r="A137" s="16" t="s">
        <v>2693</v>
      </c>
      <c r="C137" s="16" t="s">
        <v>2694</v>
      </c>
      <c r="D137" s="16" t="s">
        <v>1315</v>
      </c>
      <c r="E137" s="20" t="s">
        <v>2902</v>
      </c>
      <c r="F137" s="16" t="s">
        <v>467</v>
      </c>
      <c r="G137" s="35" t="s">
        <v>760</v>
      </c>
      <c r="H137" s="22" t="s">
        <v>900</v>
      </c>
      <c r="I137" s="24"/>
      <c r="N137" s="104">
        <v>50000</v>
      </c>
      <c r="O137" s="16" t="s">
        <v>2695</v>
      </c>
      <c r="P137" s="16" t="s">
        <v>532</v>
      </c>
      <c r="R137" s="16" t="s">
        <v>376</v>
      </c>
      <c r="U137" s="16" t="s">
        <v>2696</v>
      </c>
      <c r="W137" s="16" t="s">
        <v>206</v>
      </c>
      <c r="Y137" s="16" t="s">
        <v>1404</v>
      </c>
      <c r="Z137" s="16" t="s">
        <v>1405</v>
      </c>
      <c r="AA137" s="16" t="s">
        <v>1406</v>
      </c>
      <c r="AC137" s="16" t="s">
        <v>1420</v>
      </c>
      <c r="AD137" s="37" t="s">
        <v>2697</v>
      </c>
      <c r="AE137" s="120" t="s">
        <v>2698</v>
      </c>
      <c r="AF137" s="120" t="s">
        <v>2699</v>
      </c>
      <c r="AG137" s="120" t="s">
        <v>2700</v>
      </c>
      <c r="AH137" s="120" t="s">
        <v>2701</v>
      </c>
      <c r="AI137" s="16" t="s">
        <v>1404</v>
      </c>
      <c r="AJ137" s="16" t="s">
        <v>1405</v>
      </c>
      <c r="AK137" s="16" t="s">
        <v>1406</v>
      </c>
      <c r="AM137" s="16" t="s">
        <v>1420</v>
      </c>
      <c r="AN137" s="130" t="s">
        <v>2697</v>
      </c>
      <c r="AO137" s="16" t="s">
        <v>2698</v>
      </c>
      <c r="AP137" s="16" t="s">
        <v>2699</v>
      </c>
      <c r="AQ137" s="16" t="s">
        <v>2700</v>
      </c>
      <c r="AS137" s="16" t="s">
        <v>97</v>
      </c>
      <c r="AT137" s="16" t="s">
        <v>2701</v>
      </c>
      <c r="AV137" s="16">
        <v>0</v>
      </c>
      <c r="AW137" s="16">
        <v>15</v>
      </c>
      <c r="AX137" s="16" t="s">
        <v>2702</v>
      </c>
      <c r="AY137" s="16">
        <v>50000</v>
      </c>
      <c r="AZ137" s="16" t="s">
        <v>972</v>
      </c>
    </row>
    <row r="138" spans="1:52" s="16" customFormat="1" ht="24.75" customHeight="1">
      <c r="A138" s="16" t="s">
        <v>2703</v>
      </c>
      <c r="C138" s="16" t="s">
        <v>2704</v>
      </c>
      <c r="D138" s="16" t="s">
        <v>2705</v>
      </c>
      <c r="E138" s="20" t="s">
        <v>2903</v>
      </c>
      <c r="F138" s="16" t="s">
        <v>362</v>
      </c>
      <c r="G138" s="16" t="s">
        <v>760</v>
      </c>
      <c r="H138" s="20" t="s">
        <v>901</v>
      </c>
      <c r="I138" s="18">
        <v>40268</v>
      </c>
      <c r="J138" s="18">
        <v>40267</v>
      </c>
      <c r="K138" s="18">
        <v>40631</v>
      </c>
      <c r="N138" s="104">
        <v>7000</v>
      </c>
      <c r="O138" s="16" t="s">
        <v>2706</v>
      </c>
      <c r="P138" s="20" t="s">
        <v>532</v>
      </c>
      <c r="R138" s="16" t="s">
        <v>376</v>
      </c>
      <c r="S138" s="16" t="s">
        <v>1795</v>
      </c>
      <c r="U138" s="16" t="s">
        <v>2707</v>
      </c>
      <c r="W138" s="20" t="s">
        <v>206</v>
      </c>
      <c r="X138" s="16" t="s">
        <v>2708</v>
      </c>
      <c r="Y138" s="16" t="s">
        <v>2709</v>
      </c>
      <c r="Z138" s="16" t="s">
        <v>2710</v>
      </c>
      <c r="AA138" s="16" t="s">
        <v>2711</v>
      </c>
      <c r="AB138" s="25" t="s">
        <v>2712</v>
      </c>
      <c r="AC138" s="16" t="s">
        <v>2713</v>
      </c>
      <c r="AD138" s="37" t="s">
        <v>2714</v>
      </c>
      <c r="AE138" s="120" t="s">
        <v>2715</v>
      </c>
      <c r="AF138" s="120"/>
      <c r="AG138" s="120" t="s">
        <v>2716</v>
      </c>
      <c r="AH138" s="120"/>
      <c r="AI138" s="16" t="s">
        <v>2717</v>
      </c>
      <c r="AJ138" s="16" t="s">
        <v>2710</v>
      </c>
      <c r="AK138" s="16" t="s">
        <v>2711</v>
      </c>
      <c r="AL138" s="25" t="s">
        <v>2712</v>
      </c>
      <c r="AM138" s="16" t="s">
        <v>2713</v>
      </c>
      <c r="AN138" s="37" t="s">
        <v>2714</v>
      </c>
      <c r="AO138" s="16" t="s">
        <v>2715</v>
      </c>
      <c r="AQ138" s="16" t="s">
        <v>2716</v>
      </c>
      <c r="AR138" s="16" t="s">
        <v>2718</v>
      </c>
      <c r="AS138" s="16" t="s">
        <v>817</v>
      </c>
      <c r="AT138" s="16" t="s">
        <v>2719</v>
      </c>
      <c r="AV138" s="16">
        <v>0</v>
      </c>
      <c r="AW138" s="16">
        <v>25</v>
      </c>
      <c r="AX138" s="16" t="s">
        <v>2720</v>
      </c>
      <c r="AY138" s="16">
        <v>7000</v>
      </c>
      <c r="AZ138" s="16" t="s">
        <v>972</v>
      </c>
    </row>
    <row r="139" spans="1:53" s="16" customFormat="1" ht="24.75" customHeight="1">
      <c r="A139" s="16" t="s">
        <v>2721</v>
      </c>
      <c r="C139" s="16" t="s">
        <v>2722</v>
      </c>
      <c r="D139" s="16" t="s">
        <v>2705</v>
      </c>
      <c r="E139" s="20" t="s">
        <v>2903</v>
      </c>
      <c r="F139" s="16" t="s">
        <v>2723</v>
      </c>
      <c r="G139" s="16" t="s">
        <v>353</v>
      </c>
      <c r="H139" s="20" t="s">
        <v>901</v>
      </c>
      <c r="I139" s="18">
        <v>40284</v>
      </c>
      <c r="J139" s="18">
        <v>40283</v>
      </c>
      <c r="K139" s="18">
        <v>40647</v>
      </c>
      <c r="N139" s="26">
        <v>4000</v>
      </c>
      <c r="O139" s="16" t="s">
        <v>1213</v>
      </c>
      <c r="P139" s="20" t="s">
        <v>2909</v>
      </c>
      <c r="U139" s="16" t="s">
        <v>2724</v>
      </c>
      <c r="W139" s="20" t="s">
        <v>748</v>
      </c>
      <c r="X139" s="16" t="s">
        <v>1246</v>
      </c>
      <c r="Y139" s="16" t="s">
        <v>2725</v>
      </c>
      <c r="Z139" s="16" t="s">
        <v>2726</v>
      </c>
      <c r="AA139" s="16" t="s">
        <v>2727</v>
      </c>
      <c r="AB139" s="41"/>
      <c r="AC139" s="17" t="s">
        <v>2728</v>
      </c>
      <c r="AD139" s="37" t="s">
        <v>2729</v>
      </c>
      <c r="AE139" s="120" t="s">
        <v>1743</v>
      </c>
      <c r="AF139" s="120" t="s">
        <v>1744</v>
      </c>
      <c r="AG139" s="120" t="s">
        <v>2730</v>
      </c>
      <c r="AH139" s="120" t="s">
        <v>1745</v>
      </c>
      <c r="AI139" s="16" t="s">
        <v>2725</v>
      </c>
      <c r="AJ139" s="16" t="s">
        <v>2726</v>
      </c>
      <c r="AK139" s="16" t="s">
        <v>2727</v>
      </c>
      <c r="AL139" s="25"/>
      <c r="AM139" s="16" t="s">
        <v>2728</v>
      </c>
      <c r="AN139" s="37" t="s">
        <v>2729</v>
      </c>
      <c r="AO139" s="16" t="s">
        <v>2731</v>
      </c>
      <c r="AP139" s="16" t="s">
        <v>2732</v>
      </c>
      <c r="AQ139" s="16" t="s">
        <v>2730</v>
      </c>
      <c r="AR139" s="16" t="s">
        <v>2733</v>
      </c>
      <c r="AS139" s="16" t="s">
        <v>963</v>
      </c>
      <c r="AT139" s="16" t="s">
        <v>2734</v>
      </c>
      <c r="AV139" s="16">
        <v>0</v>
      </c>
      <c r="AW139" s="16">
        <v>40</v>
      </c>
      <c r="AX139" s="16" t="s">
        <v>2735</v>
      </c>
      <c r="AY139" s="16">
        <v>4000</v>
      </c>
      <c r="AZ139" s="16" t="s">
        <v>972</v>
      </c>
      <c r="BA139" s="16" t="s">
        <v>2204</v>
      </c>
    </row>
    <row r="140" spans="1:52" s="16" customFormat="1" ht="24.75" customHeight="1">
      <c r="A140" s="16" t="s">
        <v>2736</v>
      </c>
      <c r="C140" s="16" t="s">
        <v>2737</v>
      </c>
      <c r="D140" s="16" t="s">
        <v>2705</v>
      </c>
      <c r="E140" s="20" t="s">
        <v>2902</v>
      </c>
      <c r="F140" s="16" t="s">
        <v>974</v>
      </c>
      <c r="G140" s="35" t="s">
        <v>353</v>
      </c>
      <c r="H140" s="22" t="s">
        <v>900</v>
      </c>
      <c r="N140" s="26">
        <v>7000</v>
      </c>
      <c r="O140" s="16" t="s">
        <v>1213</v>
      </c>
      <c r="P140" s="20" t="s">
        <v>2909</v>
      </c>
      <c r="R140" s="16" t="s">
        <v>376</v>
      </c>
      <c r="U140" s="16" t="s">
        <v>2738</v>
      </c>
      <c r="V140" s="16" t="s">
        <v>2739</v>
      </c>
      <c r="W140" s="20" t="s">
        <v>206</v>
      </c>
      <c r="X140" s="16" t="s">
        <v>2740</v>
      </c>
      <c r="Y140" s="16" t="s">
        <v>2128</v>
      </c>
      <c r="Z140" s="16" t="s">
        <v>2741</v>
      </c>
      <c r="AA140" s="16" t="s">
        <v>2742</v>
      </c>
      <c r="AB140" s="25"/>
      <c r="AC140" s="31" t="s">
        <v>2743</v>
      </c>
      <c r="AD140" s="37" t="s">
        <v>2744</v>
      </c>
      <c r="AE140" s="120" t="s">
        <v>2745</v>
      </c>
      <c r="AF140" s="120" t="s">
        <v>2746</v>
      </c>
      <c r="AG140" s="120" t="s">
        <v>2747</v>
      </c>
      <c r="AH140" s="120" t="s">
        <v>2748</v>
      </c>
      <c r="AI140" s="16" t="s">
        <v>688</v>
      </c>
      <c r="AJ140" s="16" t="s">
        <v>2749</v>
      </c>
      <c r="AK140" s="25" t="s">
        <v>2750</v>
      </c>
      <c r="AL140" s="25" t="s">
        <v>2750</v>
      </c>
      <c r="AN140" s="130" t="s">
        <v>2751</v>
      </c>
      <c r="AO140" s="16" t="s">
        <v>2745</v>
      </c>
      <c r="AP140" s="16" t="s">
        <v>2746</v>
      </c>
      <c r="AQ140" s="16" t="s">
        <v>2747</v>
      </c>
      <c r="AS140" s="16" t="s">
        <v>816</v>
      </c>
      <c r="AT140" s="16" t="s">
        <v>2748</v>
      </c>
      <c r="AV140" s="16">
        <v>0</v>
      </c>
      <c r="AW140" s="16">
        <v>10</v>
      </c>
      <c r="AX140" s="16" t="s">
        <v>2752</v>
      </c>
      <c r="AY140" s="16">
        <v>7000</v>
      </c>
      <c r="AZ140" s="16" t="s">
        <v>972</v>
      </c>
    </row>
    <row r="141" spans="1:52" s="16" customFormat="1" ht="24.75" customHeight="1">
      <c r="A141" s="16" t="s">
        <v>2753</v>
      </c>
      <c r="C141" s="16" t="s">
        <v>2754</v>
      </c>
      <c r="D141" s="16" t="s">
        <v>2705</v>
      </c>
      <c r="E141" s="20" t="s">
        <v>2902</v>
      </c>
      <c r="F141" s="16" t="s">
        <v>974</v>
      </c>
      <c r="G141" s="35" t="s">
        <v>353</v>
      </c>
      <c r="H141" s="22" t="s">
        <v>900</v>
      </c>
      <c r="N141" s="26">
        <v>5000</v>
      </c>
      <c r="O141" s="16" t="s">
        <v>2755</v>
      </c>
      <c r="P141" s="20" t="s">
        <v>532</v>
      </c>
      <c r="R141" s="16" t="s">
        <v>376</v>
      </c>
      <c r="S141" s="16" t="s">
        <v>1795</v>
      </c>
      <c r="T141" s="36" t="s">
        <v>2756</v>
      </c>
      <c r="U141" s="36" t="s">
        <v>2757</v>
      </c>
      <c r="V141" s="16" t="s">
        <v>2758</v>
      </c>
      <c r="W141" s="20" t="s">
        <v>206</v>
      </c>
      <c r="X141" s="16" t="s">
        <v>2484</v>
      </c>
      <c r="Y141" s="16" t="s">
        <v>825</v>
      </c>
      <c r="Z141" s="16" t="s">
        <v>2759</v>
      </c>
      <c r="AA141" s="16" t="s">
        <v>2760</v>
      </c>
      <c r="AB141" s="25"/>
      <c r="AC141" s="16" t="s">
        <v>2761</v>
      </c>
      <c r="AD141" s="37" t="s">
        <v>2762</v>
      </c>
      <c r="AE141" s="120" t="s">
        <v>2763</v>
      </c>
      <c r="AF141" s="120" t="s">
        <v>2764</v>
      </c>
      <c r="AG141" s="120" t="s">
        <v>2765</v>
      </c>
      <c r="AH141" s="120" t="s">
        <v>2766</v>
      </c>
      <c r="AI141" s="16" t="s">
        <v>825</v>
      </c>
      <c r="AJ141" s="16" t="s">
        <v>2759</v>
      </c>
      <c r="AK141" s="16" t="s">
        <v>2760</v>
      </c>
      <c r="AL141" s="25"/>
      <c r="AM141" s="16" t="s">
        <v>2761</v>
      </c>
      <c r="AN141" s="130" t="s">
        <v>2762</v>
      </c>
      <c r="AO141" s="16" t="s">
        <v>2763</v>
      </c>
      <c r="AP141" s="16" t="s">
        <v>2764</v>
      </c>
      <c r="AQ141" s="16" t="s">
        <v>2765</v>
      </c>
      <c r="AR141" s="16" t="s">
        <v>2767</v>
      </c>
      <c r="AS141" s="16" t="s">
        <v>963</v>
      </c>
      <c r="AT141" s="16" t="s">
        <v>2766</v>
      </c>
      <c r="AV141" s="16">
        <v>0</v>
      </c>
      <c r="AW141" s="16">
        <v>10</v>
      </c>
      <c r="AX141" s="16" t="s">
        <v>2768</v>
      </c>
      <c r="AY141" s="16">
        <v>5000</v>
      </c>
      <c r="AZ141" s="16" t="s">
        <v>972</v>
      </c>
    </row>
    <row r="142" spans="1:52" s="16" customFormat="1" ht="24.75" customHeight="1">
      <c r="A142" s="42" t="s">
        <v>1925</v>
      </c>
      <c r="B142" s="42" t="s">
        <v>2771</v>
      </c>
      <c r="C142" s="42" t="s">
        <v>2769</v>
      </c>
      <c r="D142" s="42" t="s">
        <v>2705</v>
      </c>
      <c r="E142" s="20" t="s">
        <v>2903</v>
      </c>
      <c r="F142" s="42" t="s">
        <v>362</v>
      </c>
      <c r="G142" s="35" t="s">
        <v>760</v>
      </c>
      <c r="H142" s="20" t="s">
        <v>901</v>
      </c>
      <c r="I142" s="125">
        <v>40380</v>
      </c>
      <c r="J142" s="125">
        <v>40379</v>
      </c>
      <c r="K142" s="125">
        <v>40743</v>
      </c>
      <c r="N142" s="43">
        <v>6000</v>
      </c>
      <c r="O142" s="42" t="s">
        <v>1213</v>
      </c>
      <c r="P142" s="20" t="s">
        <v>2909</v>
      </c>
      <c r="U142" s="36" t="s">
        <v>2770</v>
      </c>
      <c r="W142" s="20" t="s">
        <v>748</v>
      </c>
      <c r="X142" s="42" t="s">
        <v>1246</v>
      </c>
      <c r="Y142" s="42" t="s">
        <v>1826</v>
      </c>
      <c r="Z142" s="42" t="s">
        <v>1827</v>
      </c>
      <c r="AA142" s="42" t="s">
        <v>1828</v>
      </c>
      <c r="AB142" s="25"/>
      <c r="AC142" s="42" t="s">
        <v>1829</v>
      </c>
      <c r="AD142" s="44" t="s">
        <v>1830</v>
      </c>
      <c r="AE142" s="119" t="s">
        <v>1832</v>
      </c>
      <c r="AF142" s="119"/>
      <c r="AG142" s="119" t="s">
        <v>1833</v>
      </c>
      <c r="AH142" s="119" t="s">
        <v>1835</v>
      </c>
      <c r="AI142" s="42" t="s">
        <v>1831</v>
      </c>
      <c r="AJ142" s="42" t="s">
        <v>1827</v>
      </c>
      <c r="AK142" s="16" t="s">
        <v>1828</v>
      </c>
      <c r="AL142" s="25"/>
      <c r="AM142" s="16" t="s">
        <v>1829</v>
      </c>
      <c r="AN142" s="44" t="s">
        <v>1830</v>
      </c>
      <c r="AO142" s="42" t="s">
        <v>2771</v>
      </c>
      <c r="AQ142" s="42" t="s">
        <v>2772</v>
      </c>
      <c r="AR142" s="42" t="s">
        <v>2409</v>
      </c>
      <c r="AS142" s="42" t="s">
        <v>817</v>
      </c>
      <c r="AT142" s="42" t="s">
        <v>2773</v>
      </c>
      <c r="AU142" s="42" t="s">
        <v>817</v>
      </c>
      <c r="AV142" s="42">
        <v>0</v>
      </c>
      <c r="AW142" s="42">
        <v>20</v>
      </c>
      <c r="AX142" s="126" t="s">
        <v>1909</v>
      </c>
      <c r="AY142" s="42">
        <v>6000</v>
      </c>
      <c r="AZ142" s="42" t="s">
        <v>972</v>
      </c>
    </row>
    <row r="143" spans="1:82" s="120" customFormat="1" ht="30.75" customHeight="1">
      <c r="A143" s="126" t="s">
        <v>1358</v>
      </c>
      <c r="B143" s="126"/>
      <c r="C143" s="126" t="s">
        <v>1912</v>
      </c>
      <c r="D143" s="126" t="s">
        <v>2705</v>
      </c>
      <c r="E143" s="3" t="s">
        <v>2902</v>
      </c>
      <c r="F143" s="126" t="s">
        <v>974</v>
      </c>
      <c r="G143" s="16" t="s">
        <v>353</v>
      </c>
      <c r="H143" s="120" t="s">
        <v>900</v>
      </c>
      <c r="N143" s="137">
        <v>12000</v>
      </c>
      <c r="O143" s="126" t="s">
        <v>1913</v>
      </c>
      <c r="P143" s="92" t="s">
        <v>532</v>
      </c>
      <c r="S143" s="126" t="s">
        <v>1795</v>
      </c>
      <c r="T143" s="129" t="s">
        <v>1914</v>
      </c>
      <c r="U143" s="126" t="s">
        <v>1915</v>
      </c>
      <c r="V143" s="126" t="s">
        <v>1916</v>
      </c>
      <c r="W143" s="92" t="s">
        <v>206</v>
      </c>
      <c r="X143" s="126" t="s">
        <v>1917</v>
      </c>
      <c r="Y143" s="126" t="s">
        <v>1361</v>
      </c>
      <c r="Z143" s="126" t="s">
        <v>1362</v>
      </c>
      <c r="AA143" s="126" t="s">
        <v>1363</v>
      </c>
      <c r="AB143" s="128" t="s">
        <v>1910</v>
      </c>
      <c r="AC143" s="126" t="s">
        <v>1364</v>
      </c>
      <c r="AD143" s="74" t="s">
        <v>1365</v>
      </c>
      <c r="AE143" s="126" t="s">
        <v>1746</v>
      </c>
      <c r="AF143" s="126" t="s">
        <v>1747</v>
      </c>
      <c r="AG143" s="126" t="s">
        <v>1748</v>
      </c>
      <c r="AH143" s="126" t="s">
        <v>1749</v>
      </c>
      <c r="AI143" s="40" t="s">
        <v>1918</v>
      </c>
      <c r="AJ143" s="126" t="s">
        <v>1919</v>
      </c>
      <c r="AK143" s="40" t="s">
        <v>1920</v>
      </c>
      <c r="AL143" s="136"/>
      <c r="AM143" s="40" t="s">
        <v>1364</v>
      </c>
      <c r="AN143" s="130" t="s">
        <v>1921</v>
      </c>
      <c r="AO143" s="126" t="s">
        <v>1367</v>
      </c>
      <c r="AP143" s="126" t="s">
        <v>1368</v>
      </c>
      <c r="AQ143" s="126" t="s">
        <v>1369</v>
      </c>
      <c r="AR143" s="126" t="s">
        <v>1370</v>
      </c>
      <c r="AS143" s="126" t="s">
        <v>620</v>
      </c>
      <c r="AT143" s="126" t="s">
        <v>1371</v>
      </c>
      <c r="AU143" s="126" t="s">
        <v>966</v>
      </c>
      <c r="AV143" s="126">
        <v>0</v>
      </c>
      <c r="AW143" s="126">
        <v>16</v>
      </c>
      <c r="AX143" s="126" t="s">
        <v>1922</v>
      </c>
      <c r="AY143" s="126">
        <v>5000</v>
      </c>
      <c r="AZ143" s="126" t="s">
        <v>1469</v>
      </c>
      <c r="BB143" s="126">
        <v>0</v>
      </c>
      <c r="BC143" s="126">
        <v>40</v>
      </c>
      <c r="BD143" s="126" t="s">
        <v>1923</v>
      </c>
      <c r="BF143" s="126">
        <v>2000</v>
      </c>
      <c r="BG143" s="126" t="s">
        <v>1469</v>
      </c>
      <c r="BX143" s="125">
        <v>40382</v>
      </c>
      <c r="BY143" s="125">
        <v>40385</v>
      </c>
      <c r="BZ143" s="125">
        <v>40385</v>
      </c>
      <c r="CA143" s="138">
        <v>1430</v>
      </c>
      <c r="CB143" s="126">
        <v>286</v>
      </c>
      <c r="CD143" s="125">
        <v>40382</v>
      </c>
    </row>
    <row r="144" spans="1:52" s="3" customFormat="1" ht="24.75" customHeight="1">
      <c r="A144" s="3" t="s">
        <v>258</v>
      </c>
      <c r="C144" s="3" t="s">
        <v>257</v>
      </c>
      <c r="D144" s="3" t="s">
        <v>2933</v>
      </c>
      <c r="E144" s="3" t="s">
        <v>2903</v>
      </c>
      <c r="F144" s="3" t="s">
        <v>119</v>
      </c>
      <c r="G144" s="3" t="s">
        <v>353</v>
      </c>
      <c r="H144" s="3" t="s">
        <v>901</v>
      </c>
      <c r="I144" s="4">
        <v>40196</v>
      </c>
      <c r="J144" s="4">
        <v>40196</v>
      </c>
      <c r="K144" s="4">
        <v>40453</v>
      </c>
      <c r="N144" s="101">
        <v>18000</v>
      </c>
      <c r="O144" s="3" t="s">
        <v>1245</v>
      </c>
      <c r="P144" s="3" t="s">
        <v>122</v>
      </c>
      <c r="S144" s="15"/>
      <c r="U144" s="15"/>
      <c r="W144" s="3" t="s">
        <v>748</v>
      </c>
      <c r="X144" s="3" t="s">
        <v>1246</v>
      </c>
      <c r="Y144" s="3" t="s">
        <v>1267</v>
      </c>
      <c r="Z144" s="3" t="s">
        <v>264</v>
      </c>
      <c r="AA144" s="6" t="s">
        <v>425</v>
      </c>
      <c r="AB144" s="6"/>
      <c r="AC144" s="3" t="s">
        <v>269</v>
      </c>
      <c r="AD144" s="3" t="s">
        <v>466</v>
      </c>
      <c r="AI144" s="3" t="s">
        <v>1267</v>
      </c>
      <c r="AJ144" s="3" t="s">
        <v>264</v>
      </c>
      <c r="AK144" s="3" t="s">
        <v>425</v>
      </c>
      <c r="AM144" s="3" t="s">
        <v>269</v>
      </c>
      <c r="AN144" s="3" t="s">
        <v>466</v>
      </c>
      <c r="AO144" s="3" t="s">
        <v>421</v>
      </c>
      <c r="AP144" s="3" t="s">
        <v>422</v>
      </c>
      <c r="AQ144" s="3" t="s">
        <v>423</v>
      </c>
      <c r="AS144" s="3" t="s">
        <v>963</v>
      </c>
      <c r="AT144" s="3" t="s">
        <v>424</v>
      </c>
      <c r="AU144" s="3" t="s">
        <v>365</v>
      </c>
      <c r="AV144" s="3">
        <v>0</v>
      </c>
      <c r="AW144" s="3">
        <v>40</v>
      </c>
      <c r="AX144" s="3" t="s">
        <v>567</v>
      </c>
      <c r="AY144" s="3">
        <v>7200</v>
      </c>
      <c r="AZ144" s="3" t="s">
        <v>1244</v>
      </c>
    </row>
    <row r="145" spans="1:59" s="3" customFormat="1" ht="24.75" customHeight="1">
      <c r="A145" s="3" t="s">
        <v>3</v>
      </c>
      <c r="C145" s="3" t="s">
        <v>165</v>
      </c>
      <c r="D145" s="3" t="s">
        <v>2933</v>
      </c>
      <c r="E145" s="3" t="s">
        <v>2902</v>
      </c>
      <c r="F145" s="3" t="s">
        <v>974</v>
      </c>
      <c r="G145" s="3" t="s">
        <v>353</v>
      </c>
      <c r="H145" s="11" t="s">
        <v>900</v>
      </c>
      <c r="I145" s="9"/>
      <c r="J145" s="4"/>
      <c r="K145" s="4"/>
      <c r="N145" s="101">
        <v>25000</v>
      </c>
      <c r="O145" s="3" t="s">
        <v>184</v>
      </c>
      <c r="P145" s="3" t="s">
        <v>122</v>
      </c>
      <c r="S145" s="15"/>
      <c r="U145" s="34" t="s">
        <v>953</v>
      </c>
      <c r="W145" s="3" t="s">
        <v>206</v>
      </c>
      <c r="X145" s="3" t="s">
        <v>891</v>
      </c>
      <c r="Y145" s="3" t="s">
        <v>5</v>
      </c>
      <c r="Z145" s="12" t="s">
        <v>4</v>
      </c>
      <c r="AA145" s="6" t="s">
        <v>337</v>
      </c>
      <c r="AB145" s="6"/>
      <c r="AC145" s="3" t="s">
        <v>401</v>
      </c>
      <c r="AD145" s="3" t="s">
        <v>402</v>
      </c>
      <c r="AE145" s="106" t="s">
        <v>1619</v>
      </c>
      <c r="AF145" s="106" t="s">
        <v>1620</v>
      </c>
      <c r="AG145" s="106" t="s">
        <v>1621</v>
      </c>
      <c r="AH145" s="106" t="s">
        <v>1622</v>
      </c>
      <c r="AI145" s="3" t="s">
        <v>5</v>
      </c>
      <c r="AJ145" s="12" t="s">
        <v>4</v>
      </c>
      <c r="AK145" s="3" t="s">
        <v>337</v>
      </c>
      <c r="AM145" s="3" t="s">
        <v>401</v>
      </c>
      <c r="AN145" s="130" t="s">
        <v>402</v>
      </c>
      <c r="AO145" s="3" t="s">
        <v>570</v>
      </c>
      <c r="AP145" s="3" t="s">
        <v>569</v>
      </c>
      <c r="AQ145" s="3" t="s">
        <v>764</v>
      </c>
      <c r="AR145" s="3" t="s">
        <v>765</v>
      </c>
      <c r="AS145" s="3" t="s">
        <v>963</v>
      </c>
      <c r="AT145" s="3" t="s">
        <v>766</v>
      </c>
      <c r="AU145" s="3" t="s">
        <v>767</v>
      </c>
      <c r="AV145" s="3">
        <v>0</v>
      </c>
      <c r="AW145" s="3">
        <v>10</v>
      </c>
      <c r="AX145" s="3" t="s">
        <v>348</v>
      </c>
      <c r="AY145" s="3">
        <v>9000</v>
      </c>
      <c r="AZ145" s="3" t="s">
        <v>1244</v>
      </c>
      <c r="BC145" s="3">
        <v>0</v>
      </c>
      <c r="BD145" s="3">
        <v>25</v>
      </c>
      <c r="BE145" s="3" t="s">
        <v>349</v>
      </c>
      <c r="BF145" s="3">
        <v>15000</v>
      </c>
      <c r="BG145" s="3" t="s">
        <v>1244</v>
      </c>
    </row>
    <row r="146" spans="1:52" s="3" customFormat="1" ht="24.75" customHeight="1">
      <c r="A146" s="3" t="s">
        <v>1220</v>
      </c>
      <c r="C146" s="3" t="s">
        <v>259</v>
      </c>
      <c r="D146" s="3" t="s">
        <v>2933</v>
      </c>
      <c r="E146" s="3" t="s">
        <v>2902</v>
      </c>
      <c r="F146" s="3" t="s">
        <v>974</v>
      </c>
      <c r="G146" s="3" t="s">
        <v>353</v>
      </c>
      <c r="H146" s="11" t="s">
        <v>900</v>
      </c>
      <c r="I146" s="9"/>
      <c r="J146" s="4"/>
      <c r="K146" s="4"/>
      <c r="N146" s="101">
        <v>50000</v>
      </c>
      <c r="O146" s="3" t="s">
        <v>469</v>
      </c>
      <c r="P146" s="3" t="s">
        <v>532</v>
      </c>
      <c r="S146" s="15"/>
      <c r="U146" s="15"/>
      <c r="W146" s="3" t="s">
        <v>206</v>
      </c>
      <c r="X146" s="3" t="s">
        <v>890</v>
      </c>
      <c r="Y146" s="3" t="s">
        <v>270</v>
      </c>
      <c r="Z146" s="3" t="s">
        <v>780</v>
      </c>
      <c r="AA146" s="6" t="s">
        <v>986</v>
      </c>
      <c r="AB146" s="6"/>
      <c r="AC146" s="3" t="s">
        <v>430</v>
      </c>
      <c r="AD146" s="3" t="s">
        <v>621</v>
      </c>
      <c r="AI146" s="3" t="s">
        <v>270</v>
      </c>
      <c r="AJ146" s="3" t="s">
        <v>780</v>
      </c>
      <c r="AK146" s="3" t="s">
        <v>986</v>
      </c>
      <c r="AM146" s="3" t="s">
        <v>430</v>
      </c>
      <c r="AN146" s="130" t="s">
        <v>621</v>
      </c>
      <c r="AO146" s="3" t="s">
        <v>271</v>
      </c>
      <c r="AP146" s="3" t="s">
        <v>1222</v>
      </c>
      <c r="AQ146" s="3" t="s">
        <v>984</v>
      </c>
      <c r="AR146" s="3" t="s">
        <v>752</v>
      </c>
      <c r="AS146" s="3" t="s">
        <v>963</v>
      </c>
      <c r="AT146" s="3" t="s">
        <v>101</v>
      </c>
      <c r="AU146" s="3" t="s">
        <v>366</v>
      </c>
      <c r="AV146" s="3">
        <v>0</v>
      </c>
      <c r="AW146" s="3">
        <v>12</v>
      </c>
      <c r="AX146" s="3" t="s">
        <v>470</v>
      </c>
      <c r="AY146" s="3">
        <v>25000</v>
      </c>
      <c r="AZ146" s="3" t="s">
        <v>1244</v>
      </c>
    </row>
    <row r="147" spans="1:52" s="3" customFormat="1" ht="24.75" customHeight="1">
      <c r="A147" s="3" t="s">
        <v>261</v>
      </c>
      <c r="C147" s="3" t="s">
        <v>260</v>
      </c>
      <c r="D147" s="3" t="s">
        <v>2933</v>
      </c>
      <c r="E147" s="3" t="s">
        <v>2902</v>
      </c>
      <c r="F147" s="3" t="s">
        <v>974</v>
      </c>
      <c r="G147" s="3" t="s">
        <v>353</v>
      </c>
      <c r="H147" s="11" t="s">
        <v>900</v>
      </c>
      <c r="I147" s="9"/>
      <c r="J147" s="4"/>
      <c r="K147" s="4"/>
      <c r="N147" s="101">
        <v>5000</v>
      </c>
      <c r="O147" s="3" t="s">
        <v>1245</v>
      </c>
      <c r="P147" s="3" t="s">
        <v>122</v>
      </c>
      <c r="S147" s="15"/>
      <c r="U147" s="15"/>
      <c r="W147" s="3" t="s">
        <v>748</v>
      </c>
      <c r="X147" s="3" t="s">
        <v>1246</v>
      </c>
      <c r="Y147" s="3" t="s">
        <v>431</v>
      </c>
      <c r="Z147" s="3" t="s">
        <v>432</v>
      </c>
      <c r="AA147" s="6" t="s">
        <v>279</v>
      </c>
      <c r="AB147" s="6" t="s">
        <v>1050</v>
      </c>
      <c r="AC147" s="3" t="s">
        <v>280</v>
      </c>
      <c r="AD147" s="3" t="s">
        <v>281</v>
      </c>
      <c r="AI147" s="3" t="s">
        <v>431</v>
      </c>
      <c r="AJ147" s="3" t="s">
        <v>432</v>
      </c>
      <c r="AK147" s="3" t="s">
        <v>279</v>
      </c>
      <c r="AL147" s="3" t="s">
        <v>1050</v>
      </c>
      <c r="AM147" s="3" t="s">
        <v>280</v>
      </c>
      <c r="AN147" s="130" t="s">
        <v>281</v>
      </c>
      <c r="AO147" s="3" t="s">
        <v>433</v>
      </c>
      <c r="AP147" s="3" t="s">
        <v>434</v>
      </c>
      <c r="AQ147" s="3" t="s">
        <v>277</v>
      </c>
      <c r="AR147" s="3" t="s">
        <v>610</v>
      </c>
      <c r="AS147" s="3" t="s">
        <v>963</v>
      </c>
      <c r="AT147" s="3" t="s">
        <v>278</v>
      </c>
      <c r="AU147" s="3" t="s">
        <v>821</v>
      </c>
      <c r="AV147" s="3">
        <v>0</v>
      </c>
      <c r="AW147" s="3">
        <v>40</v>
      </c>
      <c r="AX147" s="3" t="s">
        <v>471</v>
      </c>
      <c r="AY147" s="3">
        <v>5000</v>
      </c>
      <c r="AZ147" s="3" t="s">
        <v>1244</v>
      </c>
    </row>
    <row r="148" spans="1:52" s="3" customFormat="1" ht="24.75" customHeight="1">
      <c r="A148" s="3" t="s">
        <v>911</v>
      </c>
      <c r="B148" s="3" t="s">
        <v>1935</v>
      </c>
      <c r="C148" s="3" t="s">
        <v>262</v>
      </c>
      <c r="D148" s="3" t="s">
        <v>2933</v>
      </c>
      <c r="E148" s="3" t="s">
        <v>2903</v>
      </c>
      <c r="F148" s="3" t="s">
        <v>479</v>
      </c>
      <c r="G148" s="3" t="s">
        <v>353</v>
      </c>
      <c r="H148" s="11" t="s">
        <v>900</v>
      </c>
      <c r="I148" s="4">
        <v>39923</v>
      </c>
      <c r="J148" s="4">
        <v>39923</v>
      </c>
      <c r="K148" s="4">
        <v>40298</v>
      </c>
      <c r="N148" s="101">
        <v>24000</v>
      </c>
      <c r="O148" s="3" t="s">
        <v>472</v>
      </c>
      <c r="P148" s="3" t="s">
        <v>373</v>
      </c>
      <c r="S148" s="15"/>
      <c r="T148" s="3" t="s">
        <v>67</v>
      </c>
      <c r="U148" s="15"/>
      <c r="W148" s="3" t="s">
        <v>748</v>
      </c>
      <c r="X148" s="3" t="s">
        <v>1246</v>
      </c>
      <c r="Y148" s="3" t="s">
        <v>282</v>
      </c>
      <c r="Z148" s="3" t="s">
        <v>283</v>
      </c>
      <c r="AA148" s="6" t="s">
        <v>460</v>
      </c>
      <c r="AB148" s="6"/>
      <c r="AC148" s="3" t="s">
        <v>461</v>
      </c>
      <c r="AD148" s="3" t="s">
        <v>478</v>
      </c>
      <c r="AE148" s="106" t="s">
        <v>1623</v>
      </c>
      <c r="AF148" s="106" t="s">
        <v>1624</v>
      </c>
      <c r="AG148" s="106" t="s">
        <v>1625</v>
      </c>
      <c r="AH148" s="106" t="s">
        <v>1626</v>
      </c>
      <c r="AI148" s="3" t="s">
        <v>282</v>
      </c>
      <c r="AJ148" s="3" t="s">
        <v>283</v>
      </c>
      <c r="AK148" s="3" t="s">
        <v>460</v>
      </c>
      <c r="AM148" s="3" t="s">
        <v>461</v>
      </c>
      <c r="AN148" s="3" t="s">
        <v>478</v>
      </c>
      <c r="AO148" s="3" t="s">
        <v>455</v>
      </c>
      <c r="AP148" s="3" t="s">
        <v>456</v>
      </c>
      <c r="AQ148" s="3" t="s">
        <v>457</v>
      </c>
      <c r="AR148" s="3" t="s">
        <v>1236</v>
      </c>
      <c r="AS148" s="3" t="s">
        <v>963</v>
      </c>
      <c r="AT148" s="3" t="s">
        <v>459</v>
      </c>
      <c r="AU148" s="3" t="s">
        <v>366</v>
      </c>
      <c r="AV148" s="3">
        <v>0</v>
      </c>
      <c r="AW148" s="3">
        <v>12</v>
      </c>
      <c r="AX148" s="3" t="s">
        <v>504</v>
      </c>
      <c r="AY148" s="3">
        <v>17000</v>
      </c>
      <c r="AZ148" s="3" t="s">
        <v>1244</v>
      </c>
    </row>
    <row r="149" spans="1:59" s="3" customFormat="1" ht="24.75" customHeight="1">
      <c r="A149" s="3" t="s">
        <v>911</v>
      </c>
      <c r="B149" s="3" t="s">
        <v>301</v>
      </c>
      <c r="C149" s="3" t="s">
        <v>263</v>
      </c>
      <c r="D149" s="3" t="s">
        <v>2933</v>
      </c>
      <c r="E149" s="3" t="s">
        <v>2903</v>
      </c>
      <c r="F149" s="4" t="s">
        <v>119</v>
      </c>
      <c r="G149" s="3" t="s">
        <v>353</v>
      </c>
      <c r="H149" s="3" t="s">
        <v>901</v>
      </c>
      <c r="I149" s="4">
        <v>40186</v>
      </c>
      <c r="J149" s="4">
        <v>40186</v>
      </c>
      <c r="K149" s="4">
        <v>40466</v>
      </c>
      <c r="N149" s="101">
        <v>50000</v>
      </c>
      <c r="O149" s="3" t="s">
        <v>472</v>
      </c>
      <c r="P149" s="3" t="s">
        <v>373</v>
      </c>
      <c r="S149" s="15"/>
      <c r="U149" s="15"/>
      <c r="W149" s="3" t="s">
        <v>748</v>
      </c>
      <c r="X149" s="3" t="s">
        <v>1246</v>
      </c>
      <c r="Y149" s="3" t="s">
        <v>473</v>
      </c>
      <c r="Z149" s="3" t="s">
        <v>474</v>
      </c>
      <c r="AA149" s="6" t="s">
        <v>828</v>
      </c>
      <c r="AB149" s="6"/>
      <c r="AC149" s="3" t="s">
        <v>829</v>
      </c>
      <c r="AD149" s="3" t="s">
        <v>630</v>
      </c>
      <c r="AI149" s="3" t="s">
        <v>462</v>
      </c>
      <c r="AJ149" s="3" t="s">
        <v>463</v>
      </c>
      <c r="AK149" s="3" t="s">
        <v>303</v>
      </c>
      <c r="AM149" s="3" t="s">
        <v>448</v>
      </c>
      <c r="AN149" s="3" t="s">
        <v>449</v>
      </c>
      <c r="AO149" s="3" t="s">
        <v>299</v>
      </c>
      <c r="AP149" s="3" t="s">
        <v>300</v>
      </c>
      <c r="AQ149" s="3" t="s">
        <v>301</v>
      </c>
      <c r="AR149" s="3" t="s">
        <v>1236</v>
      </c>
      <c r="AS149" s="3" t="s">
        <v>963</v>
      </c>
      <c r="AT149" s="3" t="s">
        <v>302</v>
      </c>
      <c r="AU149" s="3" t="s">
        <v>366</v>
      </c>
      <c r="AV149" s="3">
        <v>0</v>
      </c>
      <c r="AW149" s="3">
        <v>10</v>
      </c>
      <c r="AX149" s="3" t="s">
        <v>768</v>
      </c>
      <c r="AY149" s="3">
        <v>20000</v>
      </c>
      <c r="AZ149" s="3" t="s">
        <v>1244</v>
      </c>
      <c r="BE149" s="3" t="s">
        <v>386</v>
      </c>
      <c r="BF149" s="3">
        <v>5000</v>
      </c>
      <c r="BG149" s="3" t="s">
        <v>513</v>
      </c>
    </row>
    <row r="150" spans="1:52" s="3" customFormat="1" ht="24.75" customHeight="1">
      <c r="A150" s="3" t="s">
        <v>1260</v>
      </c>
      <c r="C150" s="3" t="s">
        <v>1259</v>
      </c>
      <c r="D150" s="3" t="s">
        <v>2933</v>
      </c>
      <c r="E150" s="3" t="s">
        <v>2903</v>
      </c>
      <c r="F150" s="3" t="s">
        <v>119</v>
      </c>
      <c r="G150" s="3" t="s">
        <v>353</v>
      </c>
      <c r="H150" s="3" t="s">
        <v>901</v>
      </c>
      <c r="I150" s="4">
        <v>40154</v>
      </c>
      <c r="J150" s="4">
        <v>40154</v>
      </c>
      <c r="K150" s="4">
        <v>40471</v>
      </c>
      <c r="N150" s="101">
        <v>5000</v>
      </c>
      <c r="O150" s="3" t="s">
        <v>1245</v>
      </c>
      <c r="P150" s="3" t="s">
        <v>122</v>
      </c>
      <c r="S150" s="15"/>
      <c r="U150" s="15"/>
      <c r="W150" s="3" t="s">
        <v>748</v>
      </c>
      <c r="X150" s="3" t="s">
        <v>1246</v>
      </c>
      <c r="Y150" s="3" t="s">
        <v>914</v>
      </c>
      <c r="Z150" s="3" t="s">
        <v>1261</v>
      </c>
      <c r="AA150" s="6" t="s">
        <v>1200</v>
      </c>
      <c r="AB150" s="6"/>
      <c r="AC150" s="3">
        <v>1229465166</v>
      </c>
      <c r="AD150" s="3" t="s">
        <v>572</v>
      </c>
      <c r="AE150" s="106" t="s">
        <v>1262</v>
      </c>
      <c r="AF150" s="106" t="s">
        <v>850</v>
      </c>
      <c r="AG150" s="106" t="s">
        <v>1198</v>
      </c>
      <c r="AH150" s="106" t="s">
        <v>1199</v>
      </c>
      <c r="AI150" s="3" t="s">
        <v>914</v>
      </c>
      <c r="AJ150" s="3" t="s">
        <v>1261</v>
      </c>
      <c r="AK150" s="3" t="s">
        <v>1200</v>
      </c>
      <c r="AM150" s="3">
        <v>1229465166</v>
      </c>
      <c r="AN150" s="3" t="s">
        <v>572</v>
      </c>
      <c r="AO150" s="3" t="s">
        <v>1262</v>
      </c>
      <c r="AP150" s="3" t="s">
        <v>850</v>
      </c>
      <c r="AQ150" s="3" t="s">
        <v>1198</v>
      </c>
      <c r="AR150" s="3" t="s">
        <v>905</v>
      </c>
      <c r="AS150" s="3" t="s">
        <v>963</v>
      </c>
      <c r="AT150" s="3" t="s">
        <v>1199</v>
      </c>
      <c r="AU150" s="3" t="s">
        <v>350</v>
      </c>
      <c r="AV150" s="3">
        <v>0</v>
      </c>
      <c r="AW150" s="3">
        <v>20</v>
      </c>
      <c r="AX150" s="3" t="s">
        <v>1311</v>
      </c>
      <c r="AY150" s="3">
        <v>2400</v>
      </c>
      <c r="AZ150" s="3" t="s">
        <v>1244</v>
      </c>
    </row>
    <row r="151" spans="1:52" s="3" customFormat="1" ht="24.75" customHeight="1">
      <c r="A151" s="3" t="s">
        <v>1193</v>
      </c>
      <c r="C151" s="3" t="s">
        <v>1201</v>
      </c>
      <c r="D151" s="3" t="s">
        <v>2933</v>
      </c>
      <c r="E151" s="3" t="s">
        <v>2903</v>
      </c>
      <c r="F151" s="3" t="s">
        <v>119</v>
      </c>
      <c r="G151" s="3" t="s">
        <v>353</v>
      </c>
      <c r="H151" s="3" t="s">
        <v>901</v>
      </c>
      <c r="I151" s="4">
        <v>40196</v>
      </c>
      <c r="J151" s="4">
        <v>40196</v>
      </c>
      <c r="K151" s="4">
        <v>40421</v>
      </c>
      <c r="N151" s="101">
        <v>3000</v>
      </c>
      <c r="O151" s="3" t="s">
        <v>1245</v>
      </c>
      <c r="P151" s="3" t="s">
        <v>122</v>
      </c>
      <c r="S151" s="15"/>
      <c r="T151" s="3" t="s">
        <v>1901</v>
      </c>
      <c r="U151" s="15"/>
      <c r="V151" s="3" t="s">
        <v>1902</v>
      </c>
      <c r="W151" s="3" t="s">
        <v>748</v>
      </c>
      <c r="X151" s="3" t="s">
        <v>1246</v>
      </c>
      <c r="Y151" s="3" t="s">
        <v>1194</v>
      </c>
      <c r="Z151" s="3" t="s">
        <v>1195</v>
      </c>
      <c r="AA151" s="6" t="s">
        <v>10</v>
      </c>
      <c r="AB151" s="6" t="s">
        <v>970</v>
      </c>
      <c r="AC151" s="3" t="s">
        <v>971</v>
      </c>
      <c r="AD151" s="3" t="s">
        <v>516</v>
      </c>
      <c r="AE151" s="106" t="s">
        <v>1196</v>
      </c>
      <c r="AF151" s="106" t="s">
        <v>1197</v>
      </c>
      <c r="AG151" s="106" t="s">
        <v>1225</v>
      </c>
      <c r="AH151" s="106" t="s">
        <v>969</v>
      </c>
      <c r="AI151" s="3" t="s">
        <v>1194</v>
      </c>
      <c r="AJ151" s="3" t="s">
        <v>1195</v>
      </c>
      <c r="AK151" s="3" t="s">
        <v>10</v>
      </c>
      <c r="AL151" s="3" t="s">
        <v>970</v>
      </c>
      <c r="AM151" s="3" t="s">
        <v>971</v>
      </c>
      <c r="AN151" s="3" t="s">
        <v>516</v>
      </c>
      <c r="AO151" s="3" t="s">
        <v>1196</v>
      </c>
      <c r="AP151" s="3" t="s">
        <v>1197</v>
      </c>
      <c r="AQ151" s="3" t="s">
        <v>1225</v>
      </c>
      <c r="AS151" s="3" t="s">
        <v>963</v>
      </c>
      <c r="AT151" s="3" t="s">
        <v>969</v>
      </c>
      <c r="AU151" s="3" t="s">
        <v>965</v>
      </c>
      <c r="AV151" s="3">
        <v>0</v>
      </c>
      <c r="AW151" s="3">
        <v>22</v>
      </c>
      <c r="AX151" s="3" t="s">
        <v>387</v>
      </c>
      <c r="AY151" s="3">
        <v>3000</v>
      </c>
      <c r="AZ151" s="3" t="s">
        <v>972</v>
      </c>
    </row>
    <row r="152" spans="1:52" s="3" customFormat="1" ht="24.75" customHeight="1">
      <c r="A152" s="3" t="s">
        <v>320</v>
      </c>
      <c r="C152" s="3" t="s">
        <v>319</v>
      </c>
      <c r="D152" s="3" t="s">
        <v>2933</v>
      </c>
      <c r="E152" s="3" t="s">
        <v>167</v>
      </c>
      <c r="F152" s="3" t="s">
        <v>479</v>
      </c>
      <c r="G152" s="3" t="s">
        <v>353</v>
      </c>
      <c r="H152" s="11" t="s">
        <v>900</v>
      </c>
      <c r="I152" s="4">
        <v>39566</v>
      </c>
      <c r="J152" s="4">
        <v>39566</v>
      </c>
      <c r="K152" s="4">
        <v>39933</v>
      </c>
      <c r="N152" s="101">
        <v>10000</v>
      </c>
      <c r="O152" s="3" t="s">
        <v>1245</v>
      </c>
      <c r="P152" s="3" t="s">
        <v>122</v>
      </c>
      <c r="S152" s="15"/>
      <c r="U152" s="15"/>
      <c r="W152" s="3" t="s">
        <v>748</v>
      </c>
      <c r="X152" s="3" t="s">
        <v>1246</v>
      </c>
      <c r="Y152" s="3" t="s">
        <v>875</v>
      </c>
      <c r="Z152" s="3" t="s">
        <v>334</v>
      </c>
      <c r="AA152" s="6" t="s">
        <v>501</v>
      </c>
      <c r="AB152" s="6" t="s">
        <v>38</v>
      </c>
      <c r="AD152" s="3" t="s">
        <v>1041</v>
      </c>
      <c r="AE152" s="106" t="s">
        <v>335</v>
      </c>
      <c r="AF152" s="106" t="s">
        <v>336</v>
      </c>
      <c r="AG152" s="106" t="s">
        <v>1627</v>
      </c>
      <c r="AH152" s="106" t="s">
        <v>500</v>
      </c>
      <c r="AI152" s="3" t="s">
        <v>875</v>
      </c>
      <c r="AJ152" s="3" t="s">
        <v>334</v>
      </c>
      <c r="AK152" s="3" t="s">
        <v>39</v>
      </c>
      <c r="AM152" s="3" t="s">
        <v>40</v>
      </c>
      <c r="AN152" s="3" t="s">
        <v>1041</v>
      </c>
      <c r="AO152" s="3" t="s">
        <v>335</v>
      </c>
      <c r="AP152" s="3" t="s">
        <v>336</v>
      </c>
      <c r="AQ152" s="3" t="s">
        <v>499</v>
      </c>
      <c r="AR152" s="3" t="s">
        <v>1052</v>
      </c>
      <c r="AS152" s="3" t="s">
        <v>963</v>
      </c>
      <c r="AT152" s="3" t="s">
        <v>500</v>
      </c>
      <c r="AU152" s="3" t="s">
        <v>619</v>
      </c>
      <c r="AV152" s="3">
        <v>0</v>
      </c>
      <c r="AW152" s="3">
        <v>40</v>
      </c>
      <c r="AX152" s="3" t="s">
        <v>325</v>
      </c>
      <c r="AY152" s="3">
        <v>5000</v>
      </c>
      <c r="AZ152" s="3" t="s">
        <v>1244</v>
      </c>
    </row>
    <row r="153" spans="1:59" s="3" customFormat="1" ht="24.75" customHeight="1">
      <c r="A153" s="3" t="s">
        <v>1303</v>
      </c>
      <c r="C153" s="3" t="s">
        <v>225</v>
      </c>
      <c r="D153" s="3" t="s">
        <v>2933</v>
      </c>
      <c r="E153" s="3" t="s">
        <v>2903</v>
      </c>
      <c r="F153" s="3" t="s">
        <v>119</v>
      </c>
      <c r="G153" s="3" t="s">
        <v>353</v>
      </c>
      <c r="H153" s="3" t="s">
        <v>901</v>
      </c>
      <c r="I153" s="4">
        <v>40371</v>
      </c>
      <c r="J153" s="4">
        <v>40049</v>
      </c>
      <c r="K153" s="4">
        <v>40724</v>
      </c>
      <c r="N153" s="101">
        <v>8900</v>
      </c>
      <c r="O153" s="3" t="s">
        <v>233</v>
      </c>
      <c r="P153" s="3" t="s">
        <v>372</v>
      </c>
      <c r="S153" s="15"/>
      <c r="T153" s="3" t="s">
        <v>1164</v>
      </c>
      <c r="U153" s="15" t="s">
        <v>1165</v>
      </c>
      <c r="W153" s="3" t="s">
        <v>748</v>
      </c>
      <c r="X153" s="3" t="s">
        <v>1246</v>
      </c>
      <c r="Y153" s="3" t="s">
        <v>761</v>
      </c>
      <c r="Z153" s="3" t="s">
        <v>762</v>
      </c>
      <c r="AA153" s="6" t="s">
        <v>126</v>
      </c>
      <c r="AB153" s="6" t="s">
        <v>126</v>
      </c>
      <c r="AC153" s="3" t="s">
        <v>763</v>
      </c>
      <c r="AD153" s="3" t="s">
        <v>571</v>
      </c>
      <c r="AE153" s="106" t="s">
        <v>1628</v>
      </c>
      <c r="AF153" s="106" t="s">
        <v>1629</v>
      </c>
      <c r="AG153" s="106" t="s">
        <v>1630</v>
      </c>
      <c r="AH153" s="106" t="s">
        <v>1613</v>
      </c>
      <c r="AI153" s="3" t="s">
        <v>761</v>
      </c>
      <c r="AJ153" s="3" t="s">
        <v>762</v>
      </c>
      <c r="AK153" s="3" t="s">
        <v>420</v>
      </c>
      <c r="AM153" s="3" t="s">
        <v>763</v>
      </c>
      <c r="AN153" s="3" t="s">
        <v>571</v>
      </c>
      <c r="AO153" s="3" t="s">
        <v>785</v>
      </c>
      <c r="AP153" s="3" t="s">
        <v>426</v>
      </c>
      <c r="AQ153" s="3" t="s">
        <v>427</v>
      </c>
      <c r="AR153" s="3" t="s">
        <v>976</v>
      </c>
      <c r="AS153" s="3" t="s">
        <v>963</v>
      </c>
      <c r="AT153" s="3" t="s">
        <v>1192</v>
      </c>
      <c r="AU153" s="3" t="s">
        <v>821</v>
      </c>
      <c r="AV153" s="3">
        <v>0</v>
      </c>
      <c r="AW153" s="3">
        <v>40</v>
      </c>
      <c r="AX153" s="3" t="s">
        <v>214</v>
      </c>
      <c r="AY153" s="3">
        <v>6000</v>
      </c>
      <c r="AZ153" s="3" t="s">
        <v>1244</v>
      </c>
      <c r="BC153" s="3">
        <v>0</v>
      </c>
      <c r="BD153" s="3">
        <v>10</v>
      </c>
      <c r="BE153" s="3" t="s">
        <v>215</v>
      </c>
      <c r="BF153" s="3">
        <v>1500</v>
      </c>
      <c r="BG153" s="3" t="s">
        <v>255</v>
      </c>
    </row>
    <row r="154" spans="1:52" s="3" customFormat="1" ht="24.75" customHeight="1">
      <c r="A154" s="3" t="s">
        <v>881</v>
      </c>
      <c r="C154" s="3" t="s">
        <v>682</v>
      </c>
      <c r="D154" s="3" t="s">
        <v>2933</v>
      </c>
      <c r="E154" s="3" t="s">
        <v>2903</v>
      </c>
      <c r="F154" s="3" t="s">
        <v>119</v>
      </c>
      <c r="G154" s="3" t="s">
        <v>353</v>
      </c>
      <c r="H154" s="3" t="s">
        <v>901</v>
      </c>
      <c r="I154" s="9">
        <v>40372</v>
      </c>
      <c r="J154" s="4">
        <v>40372</v>
      </c>
      <c r="K154" s="4">
        <v>40737</v>
      </c>
      <c r="N154" s="101">
        <v>2500</v>
      </c>
      <c r="O154" s="3" t="s">
        <v>305</v>
      </c>
      <c r="P154" s="3" t="s">
        <v>122</v>
      </c>
      <c r="S154" s="15"/>
      <c r="U154" s="15"/>
      <c r="W154" s="3" t="s">
        <v>748</v>
      </c>
      <c r="X154" s="3" t="s">
        <v>1246</v>
      </c>
      <c r="Y154" s="3" t="s">
        <v>414</v>
      </c>
      <c r="Z154" s="3" t="s">
        <v>698</v>
      </c>
      <c r="AA154" s="6" t="s">
        <v>522</v>
      </c>
      <c r="AB154" s="6" t="s">
        <v>697</v>
      </c>
      <c r="AD154" s="3" t="s">
        <v>138</v>
      </c>
      <c r="AI154" s="3" t="s">
        <v>414</v>
      </c>
      <c r="AJ154" s="3" t="s">
        <v>698</v>
      </c>
      <c r="AK154" s="3" t="s">
        <v>522</v>
      </c>
      <c r="AL154" s="3" t="s">
        <v>697</v>
      </c>
      <c r="AN154" s="3" t="s">
        <v>138</v>
      </c>
      <c r="AO154" s="3" t="s">
        <v>90</v>
      </c>
      <c r="AP154" s="3" t="s">
        <v>91</v>
      </c>
      <c r="AQ154" s="3" t="s">
        <v>654</v>
      </c>
      <c r="AR154" s="3" t="s">
        <v>925</v>
      </c>
      <c r="AS154" s="3" t="s">
        <v>963</v>
      </c>
      <c r="AT154" s="3" t="s">
        <v>92</v>
      </c>
      <c r="AU154" s="3" t="s">
        <v>350</v>
      </c>
      <c r="AV154" s="3">
        <v>0</v>
      </c>
      <c r="AW154" s="3">
        <v>20</v>
      </c>
      <c r="AX154" s="3" t="s">
        <v>216</v>
      </c>
      <c r="AY154" s="3">
        <v>1250</v>
      </c>
      <c r="AZ154" s="3" t="s">
        <v>1244</v>
      </c>
    </row>
    <row r="155" spans="1:52" s="3" customFormat="1" ht="24.75" customHeight="1">
      <c r="A155" s="3" t="s">
        <v>585</v>
      </c>
      <c r="C155" s="3" t="s">
        <v>586</v>
      </c>
      <c r="D155" s="3" t="s">
        <v>2933</v>
      </c>
      <c r="E155" s="3" t="s">
        <v>2903</v>
      </c>
      <c r="F155" s="3" t="s">
        <v>119</v>
      </c>
      <c r="G155" s="3" t="s">
        <v>353</v>
      </c>
      <c r="H155" s="3" t="s">
        <v>901</v>
      </c>
      <c r="I155" s="4">
        <v>40063</v>
      </c>
      <c r="J155" s="4">
        <v>40063</v>
      </c>
      <c r="K155" s="4">
        <v>40394</v>
      </c>
      <c r="N155" s="101">
        <v>15000</v>
      </c>
      <c r="O155" s="3" t="s">
        <v>587</v>
      </c>
      <c r="P155" s="3" t="s">
        <v>532</v>
      </c>
      <c r="S155" s="15"/>
      <c r="T155" s="3" t="s">
        <v>1903</v>
      </c>
      <c r="U155" s="34" t="s">
        <v>1904</v>
      </c>
      <c r="W155" s="3" t="s">
        <v>748</v>
      </c>
      <c r="X155" s="3" t="s">
        <v>1246</v>
      </c>
      <c r="Y155" s="3" t="s">
        <v>1182</v>
      </c>
      <c r="Z155" s="3" t="s">
        <v>696</v>
      </c>
      <c r="AA155" s="6" t="s">
        <v>1006</v>
      </c>
      <c r="AB155" s="6"/>
      <c r="AD155" s="1" t="s">
        <v>517</v>
      </c>
      <c r="AE155" s="106" t="s">
        <v>806</v>
      </c>
      <c r="AF155" s="106" t="s">
        <v>807</v>
      </c>
      <c r="AG155" s="106" t="s">
        <v>808</v>
      </c>
      <c r="AH155" s="106" t="s">
        <v>809</v>
      </c>
      <c r="AI155" s="3" t="s">
        <v>1182</v>
      </c>
      <c r="AJ155" s="3" t="s">
        <v>696</v>
      </c>
      <c r="AK155" s="3" t="s">
        <v>1006</v>
      </c>
      <c r="AN155" s="3" t="s">
        <v>517</v>
      </c>
      <c r="AO155" s="3" t="s">
        <v>806</v>
      </c>
      <c r="AP155" s="3" t="s">
        <v>807</v>
      </c>
      <c r="AQ155" s="3" t="s">
        <v>808</v>
      </c>
      <c r="AR155" s="3" t="s">
        <v>752</v>
      </c>
      <c r="AS155" s="3" t="s">
        <v>963</v>
      </c>
      <c r="AT155" s="3" t="s">
        <v>809</v>
      </c>
      <c r="AU155" s="3" t="s">
        <v>821</v>
      </c>
      <c r="AV155" s="3">
        <v>0</v>
      </c>
      <c r="AW155" s="3">
        <v>10</v>
      </c>
      <c r="AX155" s="3" t="s">
        <v>1899</v>
      </c>
      <c r="AY155" s="3">
        <v>4000</v>
      </c>
      <c r="AZ155" s="3" t="s">
        <v>1244</v>
      </c>
    </row>
    <row r="156" spans="1:52" s="3" customFormat="1" ht="24.75" customHeight="1">
      <c r="A156" s="3" t="s">
        <v>354</v>
      </c>
      <c r="C156" s="3" t="s">
        <v>800</v>
      </c>
      <c r="D156" s="3" t="s">
        <v>2933</v>
      </c>
      <c r="E156" s="3" t="s">
        <v>2903</v>
      </c>
      <c r="F156" s="3" t="s">
        <v>119</v>
      </c>
      <c r="G156" s="3" t="s">
        <v>353</v>
      </c>
      <c r="H156" s="3" t="s">
        <v>901</v>
      </c>
      <c r="I156" s="4">
        <v>40196</v>
      </c>
      <c r="J156" s="4">
        <v>40204</v>
      </c>
      <c r="K156" s="4">
        <v>40569</v>
      </c>
      <c r="N156" s="101">
        <v>4000</v>
      </c>
      <c r="O156" s="3" t="s">
        <v>1245</v>
      </c>
      <c r="P156" s="3" t="s">
        <v>122</v>
      </c>
      <c r="S156" s="15"/>
      <c r="U156" s="15"/>
      <c r="W156" s="3" t="s">
        <v>748</v>
      </c>
      <c r="X156" s="3" t="s">
        <v>1246</v>
      </c>
      <c r="Y156" s="3" t="s">
        <v>860</v>
      </c>
      <c r="Z156" s="3" t="s">
        <v>861</v>
      </c>
      <c r="AA156" s="6" t="s">
        <v>485</v>
      </c>
      <c r="AB156" s="6" t="s">
        <v>486</v>
      </c>
      <c r="AC156" s="3" t="s">
        <v>659</v>
      </c>
      <c r="AD156" s="3" t="s">
        <v>790</v>
      </c>
      <c r="AE156" s="106" t="s">
        <v>862</v>
      </c>
      <c r="AF156" s="106" t="s">
        <v>1025</v>
      </c>
      <c r="AG156" s="106" t="s">
        <v>1301</v>
      </c>
      <c r="AH156" s="106" t="s">
        <v>1026</v>
      </c>
      <c r="AI156" s="3" t="s">
        <v>860</v>
      </c>
      <c r="AJ156" s="3" t="s">
        <v>861</v>
      </c>
      <c r="AK156" s="3" t="s">
        <v>485</v>
      </c>
      <c r="AL156" s="3" t="s">
        <v>486</v>
      </c>
      <c r="AM156" s="3" t="s">
        <v>659</v>
      </c>
      <c r="AN156" s="3" t="s">
        <v>790</v>
      </c>
      <c r="AO156" s="3" t="s">
        <v>862</v>
      </c>
      <c r="AP156" s="3" t="s">
        <v>1025</v>
      </c>
      <c r="AQ156" s="3" t="s">
        <v>1301</v>
      </c>
      <c r="AS156" s="3" t="s">
        <v>963</v>
      </c>
      <c r="AT156" s="3" t="s">
        <v>1026</v>
      </c>
      <c r="AU156" s="3" t="s">
        <v>365</v>
      </c>
      <c r="AV156" s="3">
        <v>0</v>
      </c>
      <c r="AW156" s="3">
        <v>25</v>
      </c>
      <c r="AX156" s="3" t="s">
        <v>217</v>
      </c>
      <c r="AY156" s="3">
        <v>2000</v>
      </c>
      <c r="AZ156" s="3" t="s">
        <v>972</v>
      </c>
    </row>
    <row r="157" spans="1:52" s="3" customFormat="1" ht="24.75" customHeight="1">
      <c r="A157" s="3" t="s">
        <v>1044</v>
      </c>
      <c r="C157" s="3" t="s">
        <v>272</v>
      </c>
      <c r="D157" s="3" t="s">
        <v>2933</v>
      </c>
      <c r="E157" s="3" t="s">
        <v>2903</v>
      </c>
      <c r="F157" s="3" t="s">
        <v>119</v>
      </c>
      <c r="G157" s="3" t="s">
        <v>353</v>
      </c>
      <c r="H157" s="3" t="s">
        <v>901</v>
      </c>
      <c r="I157" s="4">
        <v>40255</v>
      </c>
      <c r="J157" s="4">
        <v>40183</v>
      </c>
      <c r="K157" s="4">
        <v>40548</v>
      </c>
      <c r="N157" s="101">
        <v>2500</v>
      </c>
      <c r="O157" s="3" t="s">
        <v>858</v>
      </c>
      <c r="P157" s="3" t="s">
        <v>122</v>
      </c>
      <c r="S157" s="15"/>
      <c r="U157" s="15"/>
      <c r="W157" s="3" t="s">
        <v>748</v>
      </c>
      <c r="X157" s="3" t="s">
        <v>1246</v>
      </c>
      <c r="Y157" s="3" t="s">
        <v>660</v>
      </c>
      <c r="Z157" s="3" t="s">
        <v>518</v>
      </c>
      <c r="AA157" s="6" t="s">
        <v>871</v>
      </c>
      <c r="AB157" s="6" t="s">
        <v>663</v>
      </c>
      <c r="AC157" s="3" t="s">
        <v>664</v>
      </c>
      <c r="AD157" s="3" t="s">
        <v>665</v>
      </c>
      <c r="AE157" s="106" t="s">
        <v>865</v>
      </c>
      <c r="AF157" s="106" t="s">
        <v>866</v>
      </c>
      <c r="AG157" s="106" t="s">
        <v>870</v>
      </c>
      <c r="AH157" s="106"/>
      <c r="AI157" s="3" t="s">
        <v>660</v>
      </c>
      <c r="AJ157" s="3" t="s">
        <v>864</v>
      </c>
      <c r="AK157" s="3" t="s">
        <v>871</v>
      </c>
      <c r="AL157" s="3" t="s">
        <v>663</v>
      </c>
      <c r="AM157" s="3" t="s">
        <v>664</v>
      </c>
      <c r="AN157" s="3" t="s">
        <v>665</v>
      </c>
      <c r="AO157" s="3" t="s">
        <v>865</v>
      </c>
      <c r="AP157" s="3" t="s">
        <v>866</v>
      </c>
      <c r="AQ157" s="3" t="s">
        <v>870</v>
      </c>
      <c r="AR157" s="3" t="s">
        <v>965</v>
      </c>
      <c r="AS157" s="3" t="s">
        <v>963</v>
      </c>
      <c r="AT157" s="3" t="s">
        <v>106</v>
      </c>
      <c r="AU157" s="3" t="s">
        <v>965</v>
      </c>
      <c r="AV157" s="3">
        <v>0</v>
      </c>
      <c r="AW157" s="3">
        <v>40</v>
      </c>
      <c r="AX157" s="3" t="s">
        <v>58</v>
      </c>
      <c r="AY157" s="3">
        <v>1750</v>
      </c>
      <c r="AZ157" s="3" t="s">
        <v>972</v>
      </c>
    </row>
    <row r="158" spans="1:52" s="3" customFormat="1" ht="24.75" customHeight="1">
      <c r="A158" s="3" t="s">
        <v>275</v>
      </c>
      <c r="C158" s="3" t="s">
        <v>273</v>
      </c>
      <c r="D158" s="3" t="s">
        <v>2933</v>
      </c>
      <c r="E158" s="3" t="s">
        <v>2902</v>
      </c>
      <c r="F158" s="3" t="s">
        <v>974</v>
      </c>
      <c r="G158" s="3" t="s">
        <v>353</v>
      </c>
      <c r="H158" s="11" t="s">
        <v>900</v>
      </c>
      <c r="I158" s="9"/>
      <c r="J158" s="4"/>
      <c r="K158" s="4"/>
      <c r="N158" s="101">
        <v>4000</v>
      </c>
      <c r="O158" s="3" t="s">
        <v>859</v>
      </c>
      <c r="P158" s="3" t="s">
        <v>373</v>
      </c>
      <c r="S158" s="15"/>
      <c r="U158" s="15"/>
      <c r="W158" s="3" t="s">
        <v>748</v>
      </c>
      <c r="X158" s="3" t="s">
        <v>1246</v>
      </c>
      <c r="Y158" s="3" t="s">
        <v>355</v>
      </c>
      <c r="Z158" s="3" t="s">
        <v>666</v>
      </c>
      <c r="AA158" s="6" t="s">
        <v>671</v>
      </c>
      <c r="AB158" s="6"/>
      <c r="AC158" s="3" t="s">
        <v>672</v>
      </c>
      <c r="AD158" s="3" t="s">
        <v>791</v>
      </c>
      <c r="AE158" s="106" t="s">
        <v>667</v>
      </c>
      <c r="AF158" s="106" t="s">
        <v>668</v>
      </c>
      <c r="AG158" s="106" t="s">
        <v>669</v>
      </c>
      <c r="AH158" s="106" t="s">
        <v>670</v>
      </c>
      <c r="AI158" s="3" t="s">
        <v>792</v>
      </c>
      <c r="AJ158" s="3" t="s">
        <v>666</v>
      </c>
      <c r="AK158" s="3" t="s">
        <v>671</v>
      </c>
      <c r="AM158" s="3" t="s">
        <v>672</v>
      </c>
      <c r="AN158" s="130" t="s">
        <v>791</v>
      </c>
      <c r="AO158" s="3" t="s">
        <v>667</v>
      </c>
      <c r="AP158" s="3" t="s">
        <v>668</v>
      </c>
      <c r="AQ158" s="3" t="s">
        <v>669</v>
      </c>
      <c r="AR158" s="3" t="s">
        <v>965</v>
      </c>
      <c r="AS158" s="3" t="s">
        <v>963</v>
      </c>
      <c r="AT158" s="3" t="s">
        <v>670</v>
      </c>
      <c r="AU158" s="3" t="s">
        <v>965</v>
      </c>
      <c r="AV158" s="3">
        <v>0</v>
      </c>
      <c r="AW158" s="3">
        <v>40</v>
      </c>
      <c r="AX158" s="3" t="s">
        <v>84</v>
      </c>
      <c r="AY158" s="3">
        <v>4000</v>
      </c>
      <c r="AZ158" s="3" t="s">
        <v>972</v>
      </c>
    </row>
    <row r="159" spans="1:59" s="3" customFormat="1" ht="24.75" customHeight="1">
      <c r="A159" s="3" t="s">
        <v>857</v>
      </c>
      <c r="C159" s="3" t="s">
        <v>274</v>
      </c>
      <c r="D159" s="3" t="s">
        <v>2933</v>
      </c>
      <c r="E159" s="3" t="s">
        <v>2903</v>
      </c>
      <c r="F159" s="3" t="s">
        <v>119</v>
      </c>
      <c r="G159" s="3" t="s">
        <v>353</v>
      </c>
      <c r="H159" s="3" t="s">
        <v>901</v>
      </c>
      <c r="I159" s="9">
        <v>40372</v>
      </c>
      <c r="J159" s="4">
        <v>40372</v>
      </c>
      <c r="K159" s="4">
        <v>40737</v>
      </c>
      <c r="N159" s="101">
        <v>14000</v>
      </c>
      <c r="O159" s="3" t="s">
        <v>1245</v>
      </c>
      <c r="P159" s="3" t="s">
        <v>122</v>
      </c>
      <c r="S159" s="15"/>
      <c r="U159" s="15"/>
      <c r="W159" s="3" t="s">
        <v>748</v>
      </c>
      <c r="X159" s="3" t="s">
        <v>1246</v>
      </c>
      <c r="Y159" s="3" t="s">
        <v>1293</v>
      </c>
      <c r="Z159" s="3" t="s">
        <v>1224</v>
      </c>
      <c r="AA159" s="6" t="s">
        <v>735</v>
      </c>
      <c r="AB159" s="6"/>
      <c r="AC159" s="3" t="s">
        <v>736</v>
      </c>
      <c r="AD159" s="3" t="s">
        <v>944</v>
      </c>
      <c r="AE159" s="106" t="s">
        <v>1631</v>
      </c>
      <c r="AF159" s="106" t="s">
        <v>1632</v>
      </c>
      <c r="AG159" s="106" t="s">
        <v>1633</v>
      </c>
      <c r="AH159" s="106" t="s">
        <v>1045</v>
      </c>
      <c r="AI159" s="3" t="s">
        <v>1293</v>
      </c>
      <c r="AJ159" s="3" t="s">
        <v>1224</v>
      </c>
      <c r="AK159" s="3" t="s">
        <v>735</v>
      </c>
      <c r="AM159" s="3" t="s">
        <v>736</v>
      </c>
      <c r="AN159" s="130" t="s">
        <v>944</v>
      </c>
      <c r="AR159" s="3" t="s">
        <v>965</v>
      </c>
      <c r="AS159" s="3" t="s">
        <v>963</v>
      </c>
      <c r="AT159" s="3" t="s">
        <v>1045</v>
      </c>
      <c r="AU159" s="3" t="s">
        <v>965</v>
      </c>
      <c r="AV159" s="3">
        <v>0</v>
      </c>
      <c r="AW159" s="3">
        <v>8</v>
      </c>
      <c r="AX159" s="3" t="s">
        <v>85</v>
      </c>
      <c r="AY159" s="3">
        <v>7000</v>
      </c>
      <c r="AZ159" s="3" t="s">
        <v>1019</v>
      </c>
      <c r="BC159" s="3">
        <v>0</v>
      </c>
      <c r="BD159" s="3">
        <v>10</v>
      </c>
      <c r="BE159" s="3" t="s">
        <v>251</v>
      </c>
      <c r="BF159" s="3">
        <v>3000</v>
      </c>
      <c r="BG159" s="3" t="s">
        <v>1244</v>
      </c>
    </row>
    <row r="160" spans="1:52" s="3" customFormat="1" ht="24.75" customHeight="1">
      <c r="A160" s="3" t="s">
        <v>21</v>
      </c>
      <c r="C160" s="3" t="s">
        <v>799</v>
      </c>
      <c r="D160" s="3" t="s">
        <v>2933</v>
      </c>
      <c r="E160" s="3" t="s">
        <v>2903</v>
      </c>
      <c r="F160" s="3" t="s">
        <v>119</v>
      </c>
      <c r="G160" s="3" t="s">
        <v>353</v>
      </c>
      <c r="H160" s="3" t="s">
        <v>901</v>
      </c>
      <c r="I160" s="9">
        <v>40199</v>
      </c>
      <c r="J160" s="4">
        <v>40199</v>
      </c>
      <c r="K160" s="4">
        <v>40564</v>
      </c>
      <c r="N160" s="101">
        <v>12000</v>
      </c>
      <c r="O160" s="3" t="s">
        <v>1245</v>
      </c>
      <c r="P160" s="3" t="s">
        <v>122</v>
      </c>
      <c r="S160" s="15"/>
      <c r="U160" s="15"/>
      <c r="W160" s="3" t="s">
        <v>748</v>
      </c>
      <c r="X160" s="3" t="s">
        <v>1246</v>
      </c>
      <c r="Y160" s="3" t="s">
        <v>1116</v>
      </c>
      <c r="Z160" s="3" t="s">
        <v>945</v>
      </c>
      <c r="AA160" s="6" t="s">
        <v>1167</v>
      </c>
      <c r="AB160" s="6" t="s">
        <v>1168</v>
      </c>
      <c r="AC160" s="3" t="s">
        <v>1167</v>
      </c>
      <c r="AD160" s="3" t="s">
        <v>1058</v>
      </c>
      <c r="AE160" s="106" t="s">
        <v>1634</v>
      </c>
      <c r="AF160" s="106" t="s">
        <v>1635</v>
      </c>
      <c r="AG160" s="106" t="s">
        <v>1166</v>
      </c>
      <c r="AH160" s="106"/>
      <c r="AI160" s="3" t="s">
        <v>1116</v>
      </c>
      <c r="AJ160" s="3" t="s">
        <v>945</v>
      </c>
      <c r="AK160" s="3" t="s">
        <v>1167</v>
      </c>
      <c r="AL160" s="3" t="s">
        <v>1168</v>
      </c>
      <c r="AM160" s="3" t="s">
        <v>1167</v>
      </c>
      <c r="AN160" s="3" t="s">
        <v>1058</v>
      </c>
      <c r="AO160" s="3" t="s">
        <v>822</v>
      </c>
      <c r="AP160" s="3" t="s">
        <v>839</v>
      </c>
      <c r="AQ160" s="3" t="s">
        <v>1166</v>
      </c>
      <c r="AR160" s="3" t="s">
        <v>925</v>
      </c>
      <c r="AS160" s="3" t="s">
        <v>963</v>
      </c>
      <c r="AT160" s="3" t="s">
        <v>1020</v>
      </c>
      <c r="AU160" s="3" t="s">
        <v>350</v>
      </c>
      <c r="AV160" s="3">
        <v>0</v>
      </c>
      <c r="AW160" s="3">
        <v>40</v>
      </c>
      <c r="AX160" s="3" t="s">
        <v>59</v>
      </c>
      <c r="AY160" s="3">
        <v>8000</v>
      </c>
      <c r="AZ160" s="3" t="s">
        <v>972</v>
      </c>
    </row>
    <row r="161" spans="1:52" s="3" customFormat="1" ht="24.75" customHeight="1">
      <c r="A161" s="3" t="s">
        <v>648</v>
      </c>
      <c r="C161" s="3" t="s">
        <v>840</v>
      </c>
      <c r="D161" s="3" t="s">
        <v>2933</v>
      </c>
      <c r="E161" s="3" t="s">
        <v>2902</v>
      </c>
      <c r="F161" s="3" t="s">
        <v>467</v>
      </c>
      <c r="G161" s="3" t="s">
        <v>760</v>
      </c>
      <c r="H161" s="11" t="s">
        <v>900</v>
      </c>
      <c r="I161" s="9"/>
      <c r="J161" s="4"/>
      <c r="K161" s="4"/>
      <c r="N161" s="101">
        <v>20000</v>
      </c>
      <c r="O161" s="3" t="s">
        <v>509</v>
      </c>
      <c r="P161" s="3" t="s">
        <v>532</v>
      </c>
      <c r="S161" s="15"/>
      <c r="U161" s="15"/>
      <c r="W161" s="3" t="s">
        <v>206</v>
      </c>
      <c r="X161" s="3" t="s">
        <v>891</v>
      </c>
      <c r="Y161" s="3" t="s">
        <v>321</v>
      </c>
      <c r="Z161" s="3" t="s">
        <v>322</v>
      </c>
      <c r="AA161" s="6" t="s">
        <v>131</v>
      </c>
      <c r="AB161" s="6" t="s">
        <v>437</v>
      </c>
      <c r="AC161" s="3" t="s">
        <v>132</v>
      </c>
      <c r="AD161" s="3" t="s">
        <v>133</v>
      </c>
      <c r="AE161" s="106" t="s">
        <v>323</v>
      </c>
      <c r="AF161" s="106" t="s">
        <v>306</v>
      </c>
      <c r="AG161" s="106" t="s">
        <v>129</v>
      </c>
      <c r="AH161" s="106" t="s">
        <v>130</v>
      </c>
      <c r="AI161" s="3" t="s">
        <v>321</v>
      </c>
      <c r="AJ161" s="3" t="s">
        <v>322</v>
      </c>
      <c r="AK161" s="3" t="s">
        <v>131</v>
      </c>
      <c r="AL161" s="3" t="s">
        <v>437</v>
      </c>
      <c r="AM161" s="3" t="s">
        <v>132</v>
      </c>
      <c r="AN161" s="130" t="s">
        <v>133</v>
      </c>
      <c r="AO161" s="3" t="s">
        <v>323</v>
      </c>
      <c r="AP161" s="3" t="s">
        <v>306</v>
      </c>
      <c r="AQ161" s="3" t="s">
        <v>129</v>
      </c>
      <c r="AS161" s="3" t="s">
        <v>97</v>
      </c>
      <c r="AT161" s="3" t="s">
        <v>130</v>
      </c>
      <c r="AV161" s="3">
        <v>0</v>
      </c>
      <c r="AW161" s="3">
        <v>30</v>
      </c>
      <c r="AX161" s="3" t="s">
        <v>1114</v>
      </c>
      <c r="AY161" s="3">
        <v>20000</v>
      </c>
      <c r="AZ161" s="3" t="s">
        <v>972</v>
      </c>
    </row>
    <row r="162" spans="1:58" s="3" customFormat="1" ht="24.75" customHeight="1">
      <c r="A162" s="3" t="s">
        <v>210</v>
      </c>
      <c r="B162" s="3" t="s">
        <v>1955</v>
      </c>
      <c r="C162" s="3" t="s">
        <v>913</v>
      </c>
      <c r="D162" s="3" t="s">
        <v>2933</v>
      </c>
      <c r="E162" s="3" t="s">
        <v>2903</v>
      </c>
      <c r="F162" s="3" t="s">
        <v>119</v>
      </c>
      <c r="G162" s="3" t="s">
        <v>353</v>
      </c>
      <c r="H162" s="3" t="s">
        <v>901</v>
      </c>
      <c r="I162" s="4">
        <v>40308</v>
      </c>
      <c r="J162" s="4">
        <v>40308</v>
      </c>
      <c r="K162" s="4">
        <v>40670</v>
      </c>
      <c r="N162" s="101">
        <v>16000</v>
      </c>
      <c r="O162" s="3" t="s">
        <v>1213</v>
      </c>
      <c r="P162" s="3" t="s">
        <v>122</v>
      </c>
      <c r="S162" s="15"/>
      <c r="T162" s="3" t="s">
        <v>981</v>
      </c>
      <c r="U162" s="15" t="s">
        <v>982</v>
      </c>
      <c r="W162" s="3" t="s">
        <v>748</v>
      </c>
      <c r="X162" s="3" t="s">
        <v>1246</v>
      </c>
      <c r="Y162" s="3" t="s">
        <v>1133</v>
      </c>
      <c r="Z162" s="3" t="s">
        <v>673</v>
      </c>
      <c r="AA162" s="6" t="s">
        <v>1131</v>
      </c>
      <c r="AB162" s="6"/>
      <c r="AC162" s="3" t="s">
        <v>1132</v>
      </c>
      <c r="AD162" s="3" t="s">
        <v>874</v>
      </c>
      <c r="AE162" s="106" t="s">
        <v>1030</v>
      </c>
      <c r="AF162" s="106" t="s">
        <v>1595</v>
      </c>
      <c r="AG162" s="106" t="s">
        <v>1130</v>
      </c>
      <c r="AH162" s="106" t="s">
        <v>1031</v>
      </c>
      <c r="AI162" s="3" t="s">
        <v>632</v>
      </c>
      <c r="AJ162" s="3" t="s">
        <v>689</v>
      </c>
      <c r="AK162" s="3" t="s">
        <v>633</v>
      </c>
      <c r="AM162" s="3" t="s">
        <v>1132</v>
      </c>
      <c r="AN162" s="3" t="s">
        <v>874</v>
      </c>
      <c r="AO162" s="3" t="s">
        <v>477</v>
      </c>
      <c r="AP162" s="3" t="s">
        <v>690</v>
      </c>
      <c r="AQ162" s="3" t="s">
        <v>512</v>
      </c>
      <c r="AR162" s="3" t="s">
        <v>1236</v>
      </c>
      <c r="AS162" s="3" t="s">
        <v>963</v>
      </c>
      <c r="AT162" s="3" t="s">
        <v>436</v>
      </c>
      <c r="AU162" s="3" t="s">
        <v>964</v>
      </c>
      <c r="AV162" s="3">
        <v>0</v>
      </c>
      <c r="AW162" s="3">
        <v>30</v>
      </c>
      <c r="AX162" s="3" t="s">
        <v>60</v>
      </c>
      <c r="AY162" s="3">
        <v>7000</v>
      </c>
      <c r="AZ162" s="3" t="s">
        <v>1244</v>
      </c>
      <c r="BC162" s="3">
        <v>0</v>
      </c>
      <c r="BD162" s="3">
        <v>10</v>
      </c>
      <c r="BE162" s="3" t="s">
        <v>439</v>
      </c>
      <c r="BF162" s="3">
        <v>50</v>
      </c>
    </row>
    <row r="163" spans="1:52" s="3" customFormat="1" ht="24.75" customHeight="1">
      <c r="A163" s="3" t="s">
        <v>20</v>
      </c>
      <c r="C163" s="3" t="s">
        <v>627</v>
      </c>
      <c r="D163" s="3" t="s">
        <v>2933</v>
      </c>
      <c r="E163" s="3" t="s">
        <v>2903</v>
      </c>
      <c r="F163" s="3" t="s">
        <v>479</v>
      </c>
      <c r="G163" s="3" t="s">
        <v>353</v>
      </c>
      <c r="H163" s="11" t="s">
        <v>900</v>
      </c>
      <c r="I163" s="4">
        <v>39966</v>
      </c>
      <c r="J163" s="4">
        <v>39966</v>
      </c>
      <c r="K163" s="4">
        <v>40331</v>
      </c>
      <c r="N163" s="101">
        <v>12000</v>
      </c>
      <c r="O163" s="3" t="s">
        <v>1137</v>
      </c>
      <c r="P163" s="3" t="s">
        <v>122</v>
      </c>
      <c r="S163" s="15"/>
      <c r="U163" s="15"/>
      <c r="W163" s="3" t="s">
        <v>748</v>
      </c>
      <c r="X163" s="3" t="s">
        <v>992</v>
      </c>
      <c r="Y163" s="3" t="s">
        <v>510</v>
      </c>
      <c r="Z163" s="3" t="s">
        <v>511</v>
      </c>
      <c r="AA163" s="6" t="s">
        <v>178</v>
      </c>
      <c r="AB163" s="6" t="s">
        <v>573</v>
      </c>
      <c r="AD163" s="3" t="s">
        <v>503</v>
      </c>
      <c r="AE163" s="106" t="s">
        <v>505</v>
      </c>
      <c r="AF163" s="106" t="s">
        <v>1614</v>
      </c>
      <c r="AG163" s="106" t="s">
        <v>1615</v>
      </c>
      <c r="AH163" s="106" t="s">
        <v>177</v>
      </c>
      <c r="AI163" s="3" t="s">
        <v>933</v>
      </c>
      <c r="AJ163" s="3" t="s">
        <v>939</v>
      </c>
      <c r="AK163" s="3" t="s">
        <v>9</v>
      </c>
      <c r="AN163" s="3" t="s">
        <v>728</v>
      </c>
      <c r="AO163" s="3" t="s">
        <v>1000</v>
      </c>
      <c r="AP163" s="3" t="s">
        <v>1001</v>
      </c>
      <c r="AQ163" s="3" t="s">
        <v>801</v>
      </c>
      <c r="AR163" s="3" t="s">
        <v>803</v>
      </c>
      <c r="AS163" s="3" t="s">
        <v>963</v>
      </c>
      <c r="AT163" s="3" t="s">
        <v>802</v>
      </c>
      <c r="AU163" s="3" t="s">
        <v>964</v>
      </c>
      <c r="AV163" s="3">
        <v>0</v>
      </c>
      <c r="AW163" s="3">
        <v>40</v>
      </c>
      <c r="AX163" s="3" t="s">
        <v>451</v>
      </c>
      <c r="AY163" s="3">
        <v>7200</v>
      </c>
      <c r="AZ163" s="3" t="s">
        <v>1244</v>
      </c>
    </row>
    <row r="164" spans="1:52" s="3" customFormat="1" ht="24.75" customHeight="1">
      <c r="A164" s="3" t="s">
        <v>20</v>
      </c>
      <c r="C164" s="3" t="s">
        <v>415</v>
      </c>
      <c r="D164" s="3" t="s">
        <v>2933</v>
      </c>
      <c r="E164" s="3" t="s">
        <v>2903</v>
      </c>
      <c r="F164" s="3" t="s">
        <v>119</v>
      </c>
      <c r="G164" s="3" t="s">
        <v>353</v>
      </c>
      <c r="H164" s="3" t="s">
        <v>901</v>
      </c>
      <c r="I164" s="4">
        <v>40304</v>
      </c>
      <c r="J164" s="4">
        <v>40304</v>
      </c>
      <c r="K164" s="4">
        <v>40669</v>
      </c>
      <c r="N164" s="101">
        <v>15000</v>
      </c>
      <c r="O164" s="3" t="s">
        <v>1137</v>
      </c>
      <c r="P164" s="3" t="s">
        <v>122</v>
      </c>
      <c r="S164" s="15"/>
      <c r="U164" s="15"/>
      <c r="W164" s="3" t="s">
        <v>748</v>
      </c>
      <c r="X164" s="3" t="s">
        <v>992</v>
      </c>
      <c r="Y164" s="3" t="s">
        <v>510</v>
      </c>
      <c r="Z164" s="3" t="s">
        <v>511</v>
      </c>
      <c r="AA164" s="6" t="s">
        <v>416</v>
      </c>
      <c r="AB164" s="6" t="s">
        <v>573</v>
      </c>
      <c r="AD164" s="3" t="s">
        <v>503</v>
      </c>
      <c r="AE164" s="106" t="s">
        <v>505</v>
      </c>
      <c r="AF164" s="106" t="s">
        <v>1614</v>
      </c>
      <c r="AG164" s="106" t="s">
        <v>1615</v>
      </c>
      <c r="AH164" s="106" t="s">
        <v>177</v>
      </c>
      <c r="AI164" s="3" t="s">
        <v>933</v>
      </c>
      <c r="AJ164" s="3" t="s">
        <v>939</v>
      </c>
      <c r="AK164" s="3" t="s">
        <v>1106</v>
      </c>
      <c r="AN164" s="3" t="s">
        <v>728</v>
      </c>
      <c r="AO164" s="3" t="s">
        <v>783</v>
      </c>
      <c r="AP164" s="3" t="s">
        <v>784</v>
      </c>
      <c r="AQ164" s="3" t="s">
        <v>983</v>
      </c>
      <c r="AR164" s="3" t="s">
        <v>803</v>
      </c>
      <c r="AS164" s="3" t="s">
        <v>963</v>
      </c>
      <c r="AT164" s="3" t="s">
        <v>988</v>
      </c>
      <c r="AU164" s="3" t="s">
        <v>964</v>
      </c>
      <c r="AV164" s="3">
        <v>0</v>
      </c>
      <c r="AW164" s="3">
        <v>40</v>
      </c>
      <c r="AX164" s="3" t="s">
        <v>440</v>
      </c>
      <c r="AY164" s="3">
        <v>9000</v>
      </c>
      <c r="AZ164" s="3" t="s">
        <v>1244</v>
      </c>
    </row>
    <row r="165" spans="1:52" s="3" customFormat="1" ht="24.75" customHeight="1">
      <c r="A165" s="3" t="s">
        <v>846</v>
      </c>
      <c r="C165" s="3" t="s">
        <v>841</v>
      </c>
      <c r="D165" s="3" t="s">
        <v>2933</v>
      </c>
      <c r="E165" s="3" t="s">
        <v>2902</v>
      </c>
      <c r="F165" s="3" t="s">
        <v>974</v>
      </c>
      <c r="G165" s="3" t="s">
        <v>353</v>
      </c>
      <c r="H165" s="11" t="s">
        <v>900</v>
      </c>
      <c r="I165" s="9"/>
      <c r="J165" s="4"/>
      <c r="K165" s="4"/>
      <c r="N165" s="101">
        <v>12000</v>
      </c>
      <c r="O165" s="3" t="s">
        <v>847</v>
      </c>
      <c r="P165" s="3" t="s">
        <v>532</v>
      </c>
      <c r="S165" s="15"/>
      <c r="U165" s="15"/>
      <c r="W165" s="3" t="s">
        <v>206</v>
      </c>
      <c r="X165" s="3" t="s">
        <v>890</v>
      </c>
      <c r="Y165" s="3" t="s">
        <v>693</v>
      </c>
      <c r="Z165" s="3" t="s">
        <v>797</v>
      </c>
      <c r="AA165" s="6" t="s">
        <v>848</v>
      </c>
      <c r="AB165" s="6"/>
      <c r="AC165" s="3" t="s">
        <v>849</v>
      </c>
      <c r="AD165" s="1" t="s">
        <v>940</v>
      </c>
      <c r="AE165" s="1"/>
      <c r="AF165" s="1"/>
      <c r="AG165" s="1"/>
      <c r="AH165" s="1"/>
      <c r="AI165" s="3" t="s">
        <v>693</v>
      </c>
      <c r="AJ165" s="3" t="s">
        <v>797</v>
      </c>
      <c r="AK165" s="3" t="s">
        <v>848</v>
      </c>
      <c r="AM165" s="3" t="s">
        <v>849</v>
      </c>
      <c r="AN165" s="130" t="s">
        <v>940</v>
      </c>
      <c r="AO165" s="3" t="s">
        <v>851</v>
      </c>
      <c r="AP165" s="3" t="s">
        <v>852</v>
      </c>
      <c r="AR165" s="3" t="s">
        <v>1257</v>
      </c>
      <c r="AS165" s="3" t="s">
        <v>963</v>
      </c>
      <c r="AT165" s="3" t="s">
        <v>796</v>
      </c>
      <c r="AV165" s="3">
        <v>0</v>
      </c>
      <c r="AW165" s="3">
        <v>40</v>
      </c>
      <c r="AX165" s="3" t="s">
        <v>643</v>
      </c>
      <c r="AY165" s="3">
        <v>8000</v>
      </c>
      <c r="AZ165" s="3" t="s">
        <v>1244</v>
      </c>
    </row>
    <row r="166" spans="1:51" s="3" customFormat="1" ht="24.75" customHeight="1">
      <c r="A166" s="3" t="s">
        <v>978</v>
      </c>
      <c r="C166" s="3" t="s">
        <v>977</v>
      </c>
      <c r="D166" s="3" t="s">
        <v>2933</v>
      </c>
      <c r="E166" s="3" t="s">
        <v>2903</v>
      </c>
      <c r="F166" s="3" t="s">
        <v>119</v>
      </c>
      <c r="G166" s="3" t="s">
        <v>353</v>
      </c>
      <c r="H166" s="3" t="s">
        <v>901</v>
      </c>
      <c r="I166" s="4">
        <v>40120</v>
      </c>
      <c r="J166" s="4">
        <v>40120</v>
      </c>
      <c r="K166" s="4">
        <v>40485</v>
      </c>
      <c r="N166" s="101">
        <v>2500</v>
      </c>
      <c r="O166" s="3" t="s">
        <v>1245</v>
      </c>
      <c r="P166" s="3" t="s">
        <v>122</v>
      </c>
      <c r="S166" s="15"/>
      <c r="U166" s="15"/>
      <c r="W166" s="3" t="s">
        <v>574</v>
      </c>
      <c r="X166" s="3" t="s">
        <v>918</v>
      </c>
      <c r="Y166" s="3" t="s">
        <v>193</v>
      </c>
      <c r="Z166" s="3" t="s">
        <v>979</v>
      </c>
      <c r="AA166" s="6" t="s">
        <v>980</v>
      </c>
      <c r="AB166" s="6"/>
      <c r="AC166" s="3" t="s">
        <v>980</v>
      </c>
      <c r="AE166" s="106" t="s">
        <v>1636</v>
      </c>
      <c r="AF166" s="106" t="s">
        <v>1637</v>
      </c>
      <c r="AG166" s="106" t="s">
        <v>1638</v>
      </c>
      <c r="AH166" s="106" t="s">
        <v>1639</v>
      </c>
      <c r="AI166" s="3" t="s">
        <v>996</v>
      </c>
      <c r="AJ166" s="3" t="s">
        <v>356</v>
      </c>
      <c r="AK166" s="3" t="s">
        <v>980</v>
      </c>
      <c r="AM166" s="3" t="s">
        <v>980</v>
      </c>
      <c r="AO166" s="3" t="s">
        <v>919</v>
      </c>
      <c r="AP166" s="3" t="s">
        <v>920</v>
      </c>
      <c r="AQ166" s="3" t="s">
        <v>921</v>
      </c>
      <c r="AR166" s="3" t="s">
        <v>1104</v>
      </c>
      <c r="AS166" s="3" t="s">
        <v>963</v>
      </c>
      <c r="AT166" s="3" t="s">
        <v>1105</v>
      </c>
      <c r="AV166" s="3">
        <v>5</v>
      </c>
      <c r="AW166" s="3">
        <v>40</v>
      </c>
      <c r="AX166" s="3" t="s">
        <v>675</v>
      </c>
      <c r="AY166" s="3">
        <v>2500</v>
      </c>
    </row>
    <row r="167" spans="1:59" s="3" customFormat="1" ht="24.75" customHeight="1">
      <c r="A167" s="3" t="s">
        <v>1303</v>
      </c>
      <c r="C167" s="3" t="s">
        <v>1238</v>
      </c>
      <c r="D167" s="3" t="s">
        <v>2933</v>
      </c>
      <c r="E167" s="3" t="s">
        <v>2903</v>
      </c>
      <c r="F167" s="3" t="s">
        <v>479</v>
      </c>
      <c r="G167" s="3" t="s">
        <v>353</v>
      </c>
      <c r="H167" s="11" t="s">
        <v>900</v>
      </c>
      <c r="I167" s="4">
        <v>40021</v>
      </c>
      <c r="J167" s="4">
        <v>40021</v>
      </c>
      <c r="K167" s="4">
        <v>40386</v>
      </c>
      <c r="N167" s="101">
        <v>12000</v>
      </c>
      <c r="O167" s="3" t="s">
        <v>1245</v>
      </c>
      <c r="P167" s="3" t="s">
        <v>122</v>
      </c>
      <c r="S167" s="15"/>
      <c r="T167" s="3" t="s">
        <v>1169</v>
      </c>
      <c r="U167" s="15" t="s">
        <v>1170</v>
      </c>
      <c r="W167" s="3" t="s">
        <v>748</v>
      </c>
      <c r="X167" s="3" t="s">
        <v>748</v>
      </c>
      <c r="Y167" s="3" t="s">
        <v>1239</v>
      </c>
      <c r="Z167" s="3" t="s">
        <v>1240</v>
      </c>
      <c r="AA167" s="6" t="s">
        <v>420</v>
      </c>
      <c r="AB167" s="6"/>
      <c r="AC167" s="3" t="s">
        <v>763</v>
      </c>
      <c r="AD167" s="3" t="s">
        <v>1149</v>
      </c>
      <c r="AE167" s="106" t="s">
        <v>1640</v>
      </c>
      <c r="AF167" s="106" t="s">
        <v>1641</v>
      </c>
      <c r="AG167" s="106" t="s">
        <v>1642</v>
      </c>
      <c r="AH167" s="106" t="s">
        <v>1643</v>
      </c>
      <c r="AI167" s="3" t="s">
        <v>1239</v>
      </c>
      <c r="AJ167" s="3" t="s">
        <v>1240</v>
      </c>
      <c r="AK167" s="3" t="s">
        <v>420</v>
      </c>
      <c r="AM167" s="3" t="s">
        <v>763</v>
      </c>
      <c r="AN167" s="3" t="s">
        <v>1149</v>
      </c>
      <c r="AO167" s="3" t="s">
        <v>1150</v>
      </c>
      <c r="AP167" s="3" t="s">
        <v>1151</v>
      </c>
      <c r="AQ167" s="3" t="s">
        <v>1152</v>
      </c>
      <c r="AR167" s="3" t="s">
        <v>452</v>
      </c>
      <c r="AS167" s="3" t="s">
        <v>963</v>
      </c>
      <c r="AT167" s="3" t="s">
        <v>1153</v>
      </c>
      <c r="AU167" s="3" t="s">
        <v>767</v>
      </c>
      <c r="AV167" s="3">
        <v>0</v>
      </c>
      <c r="AW167" s="3">
        <v>40</v>
      </c>
      <c r="AX167" s="3" t="s">
        <v>716</v>
      </c>
      <c r="AY167" s="3">
        <v>5000</v>
      </c>
      <c r="AZ167" s="3" t="s">
        <v>1250</v>
      </c>
      <c r="BE167" s="3" t="s">
        <v>717</v>
      </c>
      <c r="BF167" s="3">
        <v>1500</v>
      </c>
      <c r="BG167" s="3" t="s">
        <v>1250</v>
      </c>
    </row>
    <row r="168" spans="1:59" s="3" customFormat="1" ht="24.75" customHeight="1">
      <c r="A168" s="3" t="s">
        <v>441</v>
      </c>
      <c r="C168" s="3" t="s">
        <v>1154</v>
      </c>
      <c r="D168" s="3" t="s">
        <v>2933</v>
      </c>
      <c r="E168" s="3" t="s">
        <v>2903</v>
      </c>
      <c r="F168" s="3" t="s">
        <v>119</v>
      </c>
      <c r="G168" s="3" t="s">
        <v>353</v>
      </c>
      <c r="H168" s="3" t="s">
        <v>901</v>
      </c>
      <c r="I168" s="4">
        <v>40347</v>
      </c>
      <c r="J168" s="4">
        <v>39983</v>
      </c>
      <c r="K168" s="4">
        <v>40713</v>
      </c>
      <c r="N168" s="101">
        <v>25000</v>
      </c>
      <c r="O168" s="3" t="s">
        <v>1245</v>
      </c>
      <c r="P168" s="3" t="s">
        <v>122</v>
      </c>
      <c r="S168" s="15"/>
      <c r="T168" s="3" t="s">
        <v>1162</v>
      </c>
      <c r="U168" s="15" t="s">
        <v>1161</v>
      </c>
      <c r="W168" s="3" t="s">
        <v>748</v>
      </c>
      <c r="X168" s="3" t="s">
        <v>748</v>
      </c>
      <c r="Y168" s="3" t="s">
        <v>1239</v>
      </c>
      <c r="Z168" s="3" t="s">
        <v>1240</v>
      </c>
      <c r="AA168" s="6" t="s">
        <v>420</v>
      </c>
      <c r="AB168" s="6" t="s">
        <v>420</v>
      </c>
      <c r="AC168" s="3" t="s">
        <v>763</v>
      </c>
      <c r="AD168" s="3" t="s">
        <v>1149</v>
      </c>
      <c r="AI168" s="3" t="s">
        <v>1239</v>
      </c>
      <c r="AJ168" s="3" t="s">
        <v>1240</v>
      </c>
      <c r="AK168" s="3" t="s">
        <v>420</v>
      </c>
      <c r="AM168" s="3" t="s">
        <v>763</v>
      </c>
      <c r="AN168" s="3" t="s">
        <v>1149</v>
      </c>
      <c r="AO168" s="3" t="s">
        <v>1005</v>
      </c>
      <c r="AP168" s="3" t="s">
        <v>1002</v>
      </c>
      <c r="AQ168" s="3" t="s">
        <v>1003</v>
      </c>
      <c r="AR168" s="3" t="s">
        <v>1004</v>
      </c>
      <c r="AS168" s="3" t="s">
        <v>963</v>
      </c>
      <c r="AT168" s="3" t="s">
        <v>810</v>
      </c>
      <c r="AU168" s="3" t="s">
        <v>821</v>
      </c>
      <c r="AV168" s="3">
        <v>0</v>
      </c>
      <c r="AW168" s="3">
        <v>40</v>
      </c>
      <c r="AX168" s="3" t="s">
        <v>1163</v>
      </c>
      <c r="AY168" s="3">
        <v>15000</v>
      </c>
      <c r="AZ168" s="3" t="s">
        <v>972</v>
      </c>
      <c r="BG168" s="3" t="s">
        <v>1244</v>
      </c>
    </row>
    <row r="169" spans="1:52" s="3" customFormat="1" ht="24.75" customHeight="1">
      <c r="A169" s="3" t="s">
        <v>853</v>
      </c>
      <c r="C169" s="3" t="s">
        <v>854</v>
      </c>
      <c r="D169" s="3" t="s">
        <v>2933</v>
      </c>
      <c r="E169" s="3" t="s">
        <v>2903</v>
      </c>
      <c r="F169" s="3" t="s">
        <v>974</v>
      </c>
      <c r="G169" s="3" t="s">
        <v>353</v>
      </c>
      <c r="H169" s="3" t="s">
        <v>901</v>
      </c>
      <c r="I169" s="9">
        <v>40234</v>
      </c>
      <c r="J169" s="4">
        <v>40234</v>
      </c>
      <c r="K169" s="4">
        <v>40599</v>
      </c>
      <c r="N169" s="101">
        <v>5000</v>
      </c>
      <c r="O169" s="3" t="s">
        <v>2915</v>
      </c>
      <c r="P169" s="3" t="s">
        <v>373</v>
      </c>
      <c r="S169" s="15"/>
      <c r="U169" s="15"/>
      <c r="W169" s="3" t="s">
        <v>748</v>
      </c>
      <c r="X169" s="3" t="s">
        <v>748</v>
      </c>
      <c r="Y169" s="3" t="s">
        <v>515</v>
      </c>
      <c r="Z169" s="3" t="s">
        <v>872</v>
      </c>
      <c r="AA169" s="6" t="s">
        <v>2920</v>
      </c>
      <c r="AB169" s="6"/>
      <c r="AC169" s="3" t="s">
        <v>142</v>
      </c>
      <c r="AD169" s="3" t="s">
        <v>310</v>
      </c>
      <c r="AE169" s="106" t="s">
        <v>2916</v>
      </c>
      <c r="AF169" s="106" t="s">
        <v>2917</v>
      </c>
      <c r="AG169" s="106" t="s">
        <v>2918</v>
      </c>
      <c r="AH169" s="106" t="s">
        <v>2919</v>
      </c>
      <c r="AI169" s="3" t="s">
        <v>139</v>
      </c>
      <c r="AJ169" s="3" t="s">
        <v>140</v>
      </c>
      <c r="AK169" s="3" t="s">
        <v>2920</v>
      </c>
      <c r="AM169" s="3" t="s">
        <v>142</v>
      </c>
      <c r="AN169" s="3" t="s">
        <v>310</v>
      </c>
      <c r="AO169" s="3" t="s">
        <v>2916</v>
      </c>
      <c r="AP169" s="3" t="s">
        <v>2917</v>
      </c>
      <c r="AQ169" s="3" t="s">
        <v>2918</v>
      </c>
      <c r="AS169" s="3" t="s">
        <v>963</v>
      </c>
      <c r="AT169" s="3" t="s">
        <v>2919</v>
      </c>
      <c r="AV169" s="3">
        <v>0</v>
      </c>
      <c r="AW169" s="3">
        <v>12</v>
      </c>
      <c r="AX169" s="3" t="s">
        <v>81</v>
      </c>
      <c r="AY169" s="3">
        <v>3500</v>
      </c>
      <c r="AZ169" s="3" t="s">
        <v>972</v>
      </c>
    </row>
    <row r="170" spans="1:52" s="3" customFormat="1" ht="24.75" customHeight="1">
      <c r="A170" s="3" t="s">
        <v>1215</v>
      </c>
      <c r="C170" s="3" t="s">
        <v>876</v>
      </c>
      <c r="D170" s="3" t="s">
        <v>2933</v>
      </c>
      <c r="E170" s="3" t="s">
        <v>2903</v>
      </c>
      <c r="F170" s="3" t="s">
        <v>119</v>
      </c>
      <c r="G170" s="3" t="s">
        <v>353</v>
      </c>
      <c r="H170" s="3" t="s">
        <v>901</v>
      </c>
      <c r="I170" s="4">
        <v>40150</v>
      </c>
      <c r="J170" s="4">
        <v>40150</v>
      </c>
      <c r="K170" s="4">
        <v>40515</v>
      </c>
      <c r="N170" s="101">
        <v>5000</v>
      </c>
      <c r="O170" s="3" t="s">
        <v>308</v>
      </c>
      <c r="P170" s="3" t="s">
        <v>532</v>
      </c>
      <c r="S170" s="15"/>
      <c r="U170" s="34" t="s">
        <v>954</v>
      </c>
      <c r="W170" s="3" t="s">
        <v>206</v>
      </c>
      <c r="X170" s="3" t="s">
        <v>891</v>
      </c>
      <c r="Y170" s="3" t="s">
        <v>414</v>
      </c>
      <c r="Z170" s="3" t="s">
        <v>624</v>
      </c>
      <c r="AA170" s="6" t="s">
        <v>1039</v>
      </c>
      <c r="AB170" s="6"/>
      <c r="AC170" s="3" t="s">
        <v>1060</v>
      </c>
      <c r="AD170" s="3" t="s">
        <v>1040</v>
      </c>
      <c r="AE170" s="106" t="s">
        <v>877</v>
      </c>
      <c r="AF170" s="106" t="s">
        <v>1644</v>
      </c>
      <c r="AG170" s="106" t="s">
        <v>1645</v>
      </c>
      <c r="AH170" s="106" t="s">
        <v>1646</v>
      </c>
      <c r="AI170" s="3" t="s">
        <v>414</v>
      </c>
      <c r="AJ170" s="3" t="s">
        <v>624</v>
      </c>
      <c r="AK170" s="3" t="s">
        <v>1039</v>
      </c>
      <c r="AN170" s="3" t="s">
        <v>1040</v>
      </c>
      <c r="AO170" s="3" t="s">
        <v>877</v>
      </c>
      <c r="AP170" s="3" t="s">
        <v>1289</v>
      </c>
      <c r="AQ170" s="3" t="s">
        <v>1290</v>
      </c>
      <c r="AR170" s="3" t="s">
        <v>1158</v>
      </c>
      <c r="AS170" s="3" t="s">
        <v>816</v>
      </c>
      <c r="AT170" s="3" t="s">
        <v>1159</v>
      </c>
      <c r="AV170" s="3">
        <v>0</v>
      </c>
      <c r="AW170" s="3">
        <v>20</v>
      </c>
      <c r="AX170" s="3" t="s">
        <v>442</v>
      </c>
      <c r="AY170" s="3">
        <v>2400</v>
      </c>
      <c r="AZ170" s="3" t="s">
        <v>1244</v>
      </c>
    </row>
    <row r="171" spans="1:52" s="3" customFormat="1" ht="24.75" customHeight="1">
      <c r="A171" s="3" t="s">
        <v>747</v>
      </c>
      <c r="C171" s="3" t="s">
        <v>645</v>
      </c>
      <c r="D171" s="3" t="s">
        <v>2933</v>
      </c>
      <c r="E171" s="3" t="s">
        <v>2903</v>
      </c>
      <c r="F171" s="3" t="s">
        <v>119</v>
      </c>
      <c r="G171" s="3" t="s">
        <v>353</v>
      </c>
      <c r="H171" s="3" t="s">
        <v>901</v>
      </c>
      <c r="I171" s="4">
        <v>40151</v>
      </c>
      <c r="J171" s="4">
        <v>40151</v>
      </c>
      <c r="K171" s="4">
        <v>40516</v>
      </c>
      <c r="N171" s="101">
        <v>5000</v>
      </c>
      <c r="O171" s="3" t="s">
        <v>307</v>
      </c>
      <c r="P171" s="3" t="s">
        <v>122</v>
      </c>
      <c r="S171" s="15"/>
      <c r="U171" s="15"/>
      <c r="W171" s="3" t="s">
        <v>748</v>
      </c>
      <c r="X171" s="3" t="s">
        <v>748</v>
      </c>
      <c r="Y171" s="3" t="s">
        <v>339</v>
      </c>
      <c r="Z171" s="3" t="s">
        <v>283</v>
      </c>
      <c r="AA171" s="6" t="s">
        <v>218</v>
      </c>
      <c r="AB171" s="6"/>
      <c r="AC171" s="3" t="s">
        <v>219</v>
      </c>
      <c r="AD171" s="3" t="s">
        <v>220</v>
      </c>
      <c r="AE171" s="106" t="s">
        <v>1647</v>
      </c>
      <c r="AF171" s="106" t="s">
        <v>683</v>
      </c>
      <c r="AG171" s="106" t="s">
        <v>507</v>
      </c>
      <c r="AH171" s="106" t="s">
        <v>508</v>
      </c>
      <c r="AI171" s="3" t="s">
        <v>339</v>
      </c>
      <c r="AJ171" s="3" t="s">
        <v>283</v>
      </c>
      <c r="AK171" s="3" t="s">
        <v>218</v>
      </c>
      <c r="AM171" s="3" t="s">
        <v>219</v>
      </c>
      <c r="AN171" s="3" t="s">
        <v>220</v>
      </c>
      <c r="AO171" s="3" t="s">
        <v>338</v>
      </c>
      <c r="AP171" s="3" t="s">
        <v>683</v>
      </c>
      <c r="AQ171" s="3" t="s">
        <v>507</v>
      </c>
      <c r="AR171" s="3" t="s">
        <v>975</v>
      </c>
      <c r="AS171" s="3" t="s">
        <v>963</v>
      </c>
      <c r="AT171" s="3" t="s">
        <v>508</v>
      </c>
      <c r="AV171" s="3">
        <v>0</v>
      </c>
      <c r="AW171" s="3">
        <v>40</v>
      </c>
      <c r="AX171" s="3" t="s">
        <v>443</v>
      </c>
      <c r="AY171" s="3">
        <v>2500</v>
      </c>
      <c r="AZ171" s="3" t="s">
        <v>972</v>
      </c>
    </row>
    <row r="172" spans="1:52" s="3" customFormat="1" ht="24.75" customHeight="1">
      <c r="A172" s="3" t="s">
        <v>383</v>
      </c>
      <c r="C172" s="3" t="s">
        <v>384</v>
      </c>
      <c r="D172" s="3" t="s">
        <v>2933</v>
      </c>
      <c r="E172" s="3" t="s">
        <v>2902</v>
      </c>
      <c r="F172" s="3" t="s">
        <v>974</v>
      </c>
      <c r="G172" s="3" t="s">
        <v>353</v>
      </c>
      <c r="H172" s="11" t="s">
        <v>900</v>
      </c>
      <c r="I172" s="9"/>
      <c r="J172" s="4"/>
      <c r="K172" s="4"/>
      <c r="N172" s="101">
        <v>2000</v>
      </c>
      <c r="O172" s="3" t="s">
        <v>1245</v>
      </c>
      <c r="P172" s="3" t="s">
        <v>122</v>
      </c>
      <c r="S172" s="15"/>
      <c r="U172" s="15"/>
      <c r="W172" s="3" t="s">
        <v>748</v>
      </c>
      <c r="X172" s="3" t="s">
        <v>748</v>
      </c>
      <c r="Y172" s="3" t="s">
        <v>875</v>
      </c>
      <c r="Z172" s="3" t="s">
        <v>2930</v>
      </c>
      <c r="AA172" s="6" t="s">
        <v>87</v>
      </c>
      <c r="AB172" s="6" t="s">
        <v>88</v>
      </c>
      <c r="AD172" s="3" t="s">
        <v>195</v>
      </c>
      <c r="AE172" s="106" t="s">
        <v>1648</v>
      </c>
      <c r="AF172" s="106" t="s">
        <v>1649</v>
      </c>
      <c r="AG172" s="106" t="s">
        <v>1650</v>
      </c>
      <c r="AH172" s="106" t="s">
        <v>1651</v>
      </c>
      <c r="AI172" s="3" t="s">
        <v>875</v>
      </c>
      <c r="AJ172" s="3" t="s">
        <v>2930</v>
      </c>
      <c r="AK172" s="3" t="s">
        <v>87</v>
      </c>
      <c r="AL172" s="3" t="s">
        <v>88</v>
      </c>
      <c r="AN172" s="130" t="s">
        <v>195</v>
      </c>
      <c r="AO172" s="3" t="s">
        <v>562</v>
      </c>
      <c r="AP172" s="3" t="s">
        <v>563</v>
      </c>
      <c r="AQ172" s="3" t="s">
        <v>564</v>
      </c>
      <c r="AR172" s="3" t="s">
        <v>565</v>
      </c>
      <c r="AS172" s="3" t="s">
        <v>816</v>
      </c>
      <c r="AV172" s="3">
        <v>0</v>
      </c>
      <c r="AW172" s="3">
        <v>20</v>
      </c>
      <c r="AX172" s="3" t="s">
        <v>444</v>
      </c>
      <c r="AY172" s="3">
        <v>1500</v>
      </c>
      <c r="AZ172" s="3" t="s">
        <v>972</v>
      </c>
    </row>
    <row r="173" spans="1:52" s="20" customFormat="1" ht="24.75" customHeight="1">
      <c r="A173" s="3" t="s">
        <v>254</v>
      </c>
      <c r="B173" s="3"/>
      <c r="C173" s="3" t="s">
        <v>253</v>
      </c>
      <c r="D173" s="3" t="s">
        <v>2933</v>
      </c>
      <c r="E173" s="3" t="s">
        <v>2902</v>
      </c>
      <c r="F173" s="3" t="s">
        <v>974</v>
      </c>
      <c r="G173" s="3" t="s">
        <v>353</v>
      </c>
      <c r="H173" s="11" t="s">
        <v>900</v>
      </c>
      <c r="I173" s="9"/>
      <c r="J173" s="4"/>
      <c r="K173" s="4"/>
      <c r="L173" s="3"/>
      <c r="M173" s="3"/>
      <c r="N173" s="101">
        <v>550</v>
      </c>
      <c r="O173" s="3" t="s">
        <v>960</v>
      </c>
      <c r="P173" s="16" t="s">
        <v>699</v>
      </c>
      <c r="S173" s="76"/>
      <c r="U173" s="76"/>
      <c r="W173" s="20" t="s">
        <v>206</v>
      </c>
      <c r="X173" s="20" t="s">
        <v>891</v>
      </c>
      <c r="Y173" s="20" t="s">
        <v>1134</v>
      </c>
      <c r="Z173" s="20" t="s">
        <v>1135</v>
      </c>
      <c r="AA173" s="93" t="s">
        <v>1143</v>
      </c>
      <c r="AB173" s="93"/>
      <c r="AC173" s="20" t="s">
        <v>1144</v>
      </c>
      <c r="AD173" s="20" t="s">
        <v>955</v>
      </c>
      <c r="AE173" s="106" t="s">
        <v>254</v>
      </c>
      <c r="AF173" s="106" t="s">
        <v>956</v>
      </c>
      <c r="AG173" s="106" t="s">
        <v>957</v>
      </c>
      <c r="AH173" s="106" t="s">
        <v>958</v>
      </c>
      <c r="AI173" s="20" t="s">
        <v>1134</v>
      </c>
      <c r="AJ173" s="20" t="s">
        <v>1135</v>
      </c>
      <c r="AK173" s="93" t="s">
        <v>1143</v>
      </c>
      <c r="AM173" s="20" t="s">
        <v>1144</v>
      </c>
      <c r="AN173" s="130" t="s">
        <v>955</v>
      </c>
      <c r="AO173" s="20" t="s">
        <v>254</v>
      </c>
      <c r="AP173" s="20" t="s">
        <v>956</v>
      </c>
      <c r="AQ173" s="20" t="s">
        <v>957</v>
      </c>
      <c r="AR173" s="20" t="s">
        <v>959</v>
      </c>
      <c r="AS173" s="20" t="s">
        <v>963</v>
      </c>
      <c r="AT173" s="20" t="s">
        <v>958</v>
      </c>
      <c r="AU173" s="20" t="s">
        <v>619</v>
      </c>
      <c r="AV173" s="20">
        <v>0</v>
      </c>
      <c r="AW173" s="20">
        <v>25</v>
      </c>
      <c r="AX173" s="20" t="s">
        <v>961</v>
      </c>
      <c r="AY173" s="20">
        <v>400</v>
      </c>
      <c r="AZ173" s="20" t="s">
        <v>972</v>
      </c>
    </row>
    <row r="174" spans="1:59" s="20" customFormat="1" ht="24.75" customHeight="1">
      <c r="A174" s="20" t="s">
        <v>714</v>
      </c>
      <c r="C174" s="20" t="s">
        <v>715</v>
      </c>
      <c r="D174" s="20" t="s">
        <v>2933</v>
      </c>
      <c r="E174" s="20" t="s">
        <v>2902</v>
      </c>
      <c r="F174" s="20" t="s">
        <v>974</v>
      </c>
      <c r="G174" s="20" t="s">
        <v>353</v>
      </c>
      <c r="H174" s="22" t="s">
        <v>900</v>
      </c>
      <c r="I174" s="94"/>
      <c r="J174" s="21"/>
      <c r="K174" s="21"/>
      <c r="N174" s="102">
        <v>4000</v>
      </c>
      <c r="O174" s="20" t="s">
        <v>267</v>
      </c>
      <c r="P174" s="20" t="s">
        <v>122</v>
      </c>
      <c r="S174" s="76"/>
      <c r="U174" s="76"/>
      <c r="W174" s="20" t="s">
        <v>748</v>
      </c>
      <c r="X174" s="20" t="s">
        <v>1246</v>
      </c>
      <c r="Y174" s="20" t="s">
        <v>860</v>
      </c>
      <c r="Z174" s="20" t="s">
        <v>535</v>
      </c>
      <c r="AA174" s="93" t="s">
        <v>1973</v>
      </c>
      <c r="AB174" s="93"/>
      <c r="AD174" s="130" t="s">
        <v>1975</v>
      </c>
      <c r="AE174" s="106" t="s">
        <v>534</v>
      </c>
      <c r="AF174" s="106" t="s">
        <v>533</v>
      </c>
      <c r="AG174" s="106"/>
      <c r="AH174" s="106" t="s">
        <v>541</v>
      </c>
      <c r="AI174" s="20" t="s">
        <v>860</v>
      </c>
      <c r="AJ174" s="20" t="s">
        <v>535</v>
      </c>
      <c r="AK174" s="20">
        <v>7920115853</v>
      </c>
      <c r="AN174" s="130" t="s">
        <v>1975</v>
      </c>
      <c r="AO174" s="20" t="s">
        <v>534</v>
      </c>
      <c r="AP174" s="20" t="s">
        <v>533</v>
      </c>
      <c r="AR174" s="20" t="s">
        <v>542</v>
      </c>
      <c r="AS174" s="20" t="s">
        <v>817</v>
      </c>
      <c r="AT174" s="20" t="s">
        <v>541</v>
      </c>
      <c r="AU174" s="20" t="s">
        <v>540</v>
      </c>
      <c r="AV174" s="20">
        <v>0</v>
      </c>
      <c r="AW174" s="20">
        <v>50</v>
      </c>
      <c r="AX174" s="20" t="s">
        <v>445</v>
      </c>
      <c r="AY174" s="20">
        <v>1000</v>
      </c>
      <c r="AZ174" s="20" t="s">
        <v>513</v>
      </c>
      <c r="BC174" s="20">
        <v>0</v>
      </c>
      <c r="BD174" s="20">
        <v>15</v>
      </c>
      <c r="BE174" s="20" t="s">
        <v>226</v>
      </c>
      <c r="BF174" s="20">
        <v>200</v>
      </c>
      <c r="BG174" s="20" t="s">
        <v>1244</v>
      </c>
    </row>
    <row r="175" spans="1:52" s="3" customFormat="1" ht="24.75" customHeight="1">
      <c r="A175" s="3" t="s">
        <v>169</v>
      </c>
      <c r="C175" s="3" t="s">
        <v>502</v>
      </c>
      <c r="D175" s="3" t="s">
        <v>2933</v>
      </c>
      <c r="E175" s="3" t="s">
        <v>2903</v>
      </c>
      <c r="F175" s="3" t="s">
        <v>974</v>
      </c>
      <c r="G175" s="3" t="s">
        <v>353</v>
      </c>
      <c r="H175" s="3" t="s">
        <v>901</v>
      </c>
      <c r="I175" s="4">
        <v>40234</v>
      </c>
      <c r="J175" s="4">
        <v>40234</v>
      </c>
      <c r="K175" s="4">
        <v>40599</v>
      </c>
      <c r="N175" s="101">
        <v>11000</v>
      </c>
      <c r="O175" s="3" t="s">
        <v>326</v>
      </c>
      <c r="P175" s="3" t="s">
        <v>532</v>
      </c>
      <c r="R175" s="3" t="s">
        <v>376</v>
      </c>
      <c r="S175" s="15"/>
      <c r="U175" s="15"/>
      <c r="W175" s="3" t="s">
        <v>206</v>
      </c>
      <c r="Y175" s="3" t="s">
        <v>327</v>
      </c>
      <c r="Z175" s="3" t="s">
        <v>328</v>
      </c>
      <c r="AA175" s="6" t="s">
        <v>1063</v>
      </c>
      <c r="AB175" s="6"/>
      <c r="AC175" s="3" t="s">
        <v>1064</v>
      </c>
      <c r="AD175" s="1" t="s">
        <v>1065</v>
      </c>
      <c r="AE175" s="106" t="s">
        <v>332</v>
      </c>
      <c r="AF175" s="106" t="s">
        <v>333</v>
      </c>
      <c r="AG175" s="106" t="s">
        <v>1061</v>
      </c>
      <c r="AH175" s="106" t="s">
        <v>1062</v>
      </c>
      <c r="AI175" s="3" t="s">
        <v>1066</v>
      </c>
      <c r="AJ175" s="3" t="s">
        <v>780</v>
      </c>
      <c r="AK175" s="3" t="s">
        <v>1067</v>
      </c>
      <c r="AO175" s="3" t="s">
        <v>332</v>
      </c>
      <c r="AP175" s="3" t="s">
        <v>333</v>
      </c>
      <c r="AQ175" s="3" t="s">
        <v>1061</v>
      </c>
      <c r="AR175" s="3" t="s">
        <v>1068</v>
      </c>
      <c r="AS175" s="3" t="s">
        <v>816</v>
      </c>
      <c r="AT175" s="3" t="s">
        <v>1062</v>
      </c>
      <c r="AU175" s="3" t="s">
        <v>816</v>
      </c>
      <c r="AV175" s="3">
        <v>0</v>
      </c>
      <c r="AW175" s="3">
        <v>20</v>
      </c>
      <c r="AX175" s="3" t="s">
        <v>227</v>
      </c>
      <c r="AZ175" s="3" t="s">
        <v>972</v>
      </c>
    </row>
    <row r="176" spans="1:52" s="3" customFormat="1" ht="24.75" customHeight="1">
      <c r="A176" s="20" t="s">
        <v>1070</v>
      </c>
      <c r="B176" s="20"/>
      <c r="C176" s="20" t="s">
        <v>1069</v>
      </c>
      <c r="D176" s="20" t="s">
        <v>2933</v>
      </c>
      <c r="E176" s="20" t="s">
        <v>2902</v>
      </c>
      <c r="F176" s="20" t="s">
        <v>974</v>
      </c>
      <c r="G176" s="20" t="s">
        <v>353</v>
      </c>
      <c r="H176" s="22" t="s">
        <v>900</v>
      </c>
      <c r="I176" s="94"/>
      <c r="J176" s="21"/>
      <c r="K176" s="21"/>
      <c r="L176" s="20"/>
      <c r="M176" s="20"/>
      <c r="N176" s="102">
        <v>50000</v>
      </c>
      <c r="O176" s="20" t="s">
        <v>1071</v>
      </c>
      <c r="P176" s="20" t="s">
        <v>699</v>
      </c>
      <c r="Q176" s="20"/>
      <c r="R176" s="20" t="s">
        <v>376</v>
      </c>
      <c r="S176" s="76"/>
      <c r="T176" s="20"/>
      <c r="U176" s="76"/>
      <c r="V176" s="20"/>
      <c r="W176" s="20" t="s">
        <v>206</v>
      </c>
      <c r="X176" s="20" t="s">
        <v>891</v>
      </c>
      <c r="Y176" s="20" t="s">
        <v>357</v>
      </c>
      <c r="Z176" s="20" t="s">
        <v>1072</v>
      </c>
      <c r="AA176" s="93" t="s">
        <v>910</v>
      </c>
      <c r="AB176" s="93"/>
      <c r="AC176" s="20" t="s">
        <v>1216</v>
      </c>
      <c r="AD176" s="1" t="s">
        <v>769</v>
      </c>
      <c r="AE176" s="106" t="s">
        <v>1073</v>
      </c>
      <c r="AF176" s="106" t="s">
        <v>1652</v>
      </c>
      <c r="AG176" s="106" t="s">
        <v>1087</v>
      </c>
      <c r="AH176" s="106" t="s">
        <v>1088</v>
      </c>
      <c r="AI176" s="3" t="s">
        <v>1172</v>
      </c>
      <c r="AJ176" s="3" t="s">
        <v>43</v>
      </c>
      <c r="AK176" s="3" t="s">
        <v>770</v>
      </c>
      <c r="AM176" s="3" t="s">
        <v>771</v>
      </c>
      <c r="AN176" s="130" t="s">
        <v>772</v>
      </c>
      <c r="AO176" s="3" t="s">
        <v>1073</v>
      </c>
      <c r="AP176" s="3" t="s">
        <v>773</v>
      </c>
      <c r="AQ176" s="3" t="s">
        <v>1087</v>
      </c>
      <c r="AR176" s="3" t="s">
        <v>774</v>
      </c>
      <c r="AS176" s="3" t="s">
        <v>963</v>
      </c>
      <c r="AT176" s="3" t="s">
        <v>1088</v>
      </c>
      <c r="AU176" s="3" t="s">
        <v>964</v>
      </c>
      <c r="AV176" s="3">
        <v>0</v>
      </c>
      <c r="AW176" s="3">
        <v>20</v>
      </c>
      <c r="AX176" s="3" t="s">
        <v>775</v>
      </c>
      <c r="AY176" s="3">
        <v>25000</v>
      </c>
      <c r="AZ176" s="3" t="s">
        <v>972</v>
      </c>
    </row>
    <row r="177" spans="1:52" s="3" customFormat="1" ht="24.75" customHeight="1">
      <c r="A177" s="3" t="s">
        <v>553</v>
      </c>
      <c r="C177" s="3" t="s">
        <v>776</v>
      </c>
      <c r="D177" s="3" t="s">
        <v>2933</v>
      </c>
      <c r="E177" s="3" t="s">
        <v>2903</v>
      </c>
      <c r="F177" s="3" t="s">
        <v>119</v>
      </c>
      <c r="G177" s="3" t="s">
        <v>353</v>
      </c>
      <c r="H177" s="3" t="s">
        <v>901</v>
      </c>
      <c r="I177" s="9">
        <v>40261</v>
      </c>
      <c r="J177" s="4">
        <v>40261</v>
      </c>
      <c r="K177" s="4">
        <v>40626</v>
      </c>
      <c r="N177" s="101">
        <v>35000</v>
      </c>
      <c r="O177" s="3" t="s">
        <v>691</v>
      </c>
      <c r="P177" s="3" t="s">
        <v>532</v>
      </c>
      <c r="R177" s="3" t="s">
        <v>376</v>
      </c>
      <c r="S177" s="15"/>
      <c r="U177" s="15"/>
      <c r="W177" s="3" t="s">
        <v>206</v>
      </c>
      <c r="Y177" s="3" t="s">
        <v>932</v>
      </c>
      <c r="Z177" s="3" t="s">
        <v>725</v>
      </c>
      <c r="AA177" s="6" t="s">
        <v>1278</v>
      </c>
      <c r="AB177" s="6" t="s">
        <v>1278</v>
      </c>
      <c r="AC177" s="3" t="s">
        <v>934</v>
      </c>
      <c r="AD177" s="1" t="s">
        <v>1285</v>
      </c>
      <c r="AE177" s="106" t="s">
        <v>777</v>
      </c>
      <c r="AF177" s="106" t="s">
        <v>1653</v>
      </c>
      <c r="AG177" s="106" t="s">
        <v>1217</v>
      </c>
      <c r="AH177" s="106" t="s">
        <v>1654</v>
      </c>
      <c r="AI177" s="3" t="s">
        <v>932</v>
      </c>
      <c r="AJ177" s="3" t="s">
        <v>725</v>
      </c>
      <c r="AK177" s="3">
        <v>7771623957</v>
      </c>
      <c r="AL177" s="3">
        <v>7771623957</v>
      </c>
      <c r="AM177" s="3" t="s">
        <v>934</v>
      </c>
      <c r="AN177" s="1" t="s">
        <v>1285</v>
      </c>
      <c r="AO177" s="3" t="s">
        <v>777</v>
      </c>
      <c r="AP177" s="3" t="s">
        <v>1286</v>
      </c>
      <c r="AQ177" s="3" t="s">
        <v>1217</v>
      </c>
      <c r="AR177" s="3" t="s">
        <v>976</v>
      </c>
      <c r="AS177" s="3" t="s">
        <v>963</v>
      </c>
      <c r="AT177" s="3" t="s">
        <v>1287</v>
      </c>
      <c r="AU177" s="3" t="s">
        <v>821</v>
      </c>
      <c r="AV177" s="3">
        <v>0</v>
      </c>
      <c r="AW177" s="3">
        <v>25</v>
      </c>
      <c r="AX177" s="3" t="s">
        <v>1288</v>
      </c>
      <c r="AY177" s="3">
        <v>24000</v>
      </c>
      <c r="AZ177" s="3" t="s">
        <v>972</v>
      </c>
    </row>
    <row r="178" spans="1:59" s="3" customFormat="1" ht="24.75" customHeight="1">
      <c r="A178" s="3" t="s">
        <v>911</v>
      </c>
      <c r="B178" s="3" t="s">
        <v>396</v>
      </c>
      <c r="C178" s="3" t="s">
        <v>749</v>
      </c>
      <c r="D178" s="3" t="s">
        <v>2933</v>
      </c>
      <c r="E178" s="3" t="s">
        <v>2902</v>
      </c>
      <c r="F178" s="3" t="s">
        <v>974</v>
      </c>
      <c r="G178" s="3" t="s">
        <v>353</v>
      </c>
      <c r="H178" s="11" t="s">
        <v>900</v>
      </c>
      <c r="I178" s="4"/>
      <c r="J178" s="4"/>
      <c r="K178" s="4"/>
      <c r="N178" s="103">
        <v>46000</v>
      </c>
      <c r="O178" s="3" t="s">
        <v>397</v>
      </c>
      <c r="P178" s="3" t="s">
        <v>532</v>
      </c>
      <c r="R178" s="3" t="s">
        <v>376</v>
      </c>
      <c r="S178" s="33" t="s">
        <v>1255</v>
      </c>
      <c r="U178" s="15"/>
      <c r="W178" s="3" t="s">
        <v>206</v>
      </c>
      <c r="X178" s="3" t="s">
        <v>891</v>
      </c>
      <c r="Y178" s="3" t="s">
        <v>1214</v>
      </c>
      <c r="Z178" s="3" t="s">
        <v>398</v>
      </c>
      <c r="AA178" s="13" t="s">
        <v>242</v>
      </c>
      <c r="AB178" s="6"/>
      <c r="AC178" s="7" t="s">
        <v>242</v>
      </c>
      <c r="AD178" s="15" t="s">
        <v>561</v>
      </c>
      <c r="AE178" s="15"/>
      <c r="AF178" s="15"/>
      <c r="AG178" s="15"/>
      <c r="AH178" s="15"/>
      <c r="AI178" s="3" t="s">
        <v>1214</v>
      </c>
      <c r="AJ178" s="3" t="s">
        <v>398</v>
      </c>
      <c r="AK178" s="13" t="s">
        <v>242</v>
      </c>
      <c r="AL178" s="6"/>
      <c r="AM178" s="7" t="s">
        <v>242</v>
      </c>
      <c r="AN178" s="130" t="s">
        <v>561</v>
      </c>
      <c r="AO178" s="3" t="s">
        <v>396</v>
      </c>
      <c r="AP178" s="3" t="s">
        <v>750</v>
      </c>
      <c r="AT178" s="3" t="s">
        <v>751</v>
      </c>
      <c r="AV178" s="3">
        <v>0</v>
      </c>
      <c r="AW178" s="3">
        <v>10</v>
      </c>
      <c r="AX178" s="3" t="s">
        <v>228</v>
      </c>
      <c r="AY178" s="3">
        <v>12000</v>
      </c>
      <c r="AZ178" s="3" t="s">
        <v>1244</v>
      </c>
      <c r="BC178" s="3">
        <v>0</v>
      </c>
      <c r="BD178" s="3">
        <v>25</v>
      </c>
      <c r="BE178" s="3" t="s">
        <v>229</v>
      </c>
      <c r="BF178" s="3">
        <v>9000</v>
      </c>
      <c r="BG178" s="3" t="s">
        <v>1244</v>
      </c>
    </row>
    <row r="179" spans="1:52" s="3" customFormat="1" ht="24.75" customHeight="1" thickBot="1">
      <c r="A179" s="3" t="s">
        <v>1117</v>
      </c>
      <c r="B179" s="3" t="s">
        <v>1932</v>
      </c>
      <c r="C179" s="3" t="s">
        <v>863</v>
      </c>
      <c r="D179" s="3" t="s">
        <v>2933</v>
      </c>
      <c r="E179" s="3" t="s">
        <v>2902</v>
      </c>
      <c r="F179" s="3" t="s">
        <v>974</v>
      </c>
      <c r="G179" s="3" t="s">
        <v>353</v>
      </c>
      <c r="H179" s="11" t="s">
        <v>900</v>
      </c>
      <c r="I179" s="4"/>
      <c r="J179" s="4"/>
      <c r="K179" s="4"/>
      <c r="N179" s="103">
        <v>16000</v>
      </c>
      <c r="O179" s="3" t="s">
        <v>1223</v>
      </c>
      <c r="P179" s="3" t="s">
        <v>532</v>
      </c>
      <c r="S179" s="15"/>
      <c r="U179" s="15"/>
      <c r="W179" s="3" t="s">
        <v>206</v>
      </c>
      <c r="X179" s="3" t="s">
        <v>891</v>
      </c>
      <c r="Y179" s="3" t="s">
        <v>1230</v>
      </c>
      <c r="Z179" s="3" t="s">
        <v>1231</v>
      </c>
      <c r="AA179" s="13"/>
      <c r="AB179" s="6" t="s">
        <v>1010</v>
      </c>
      <c r="AC179" s="7"/>
      <c r="AD179" s="1" t="s">
        <v>1011</v>
      </c>
      <c r="AE179" s="106" t="s">
        <v>1279</v>
      </c>
      <c r="AF179" s="106" t="s">
        <v>1092</v>
      </c>
      <c r="AG179" s="106" t="s">
        <v>1655</v>
      </c>
      <c r="AH179" s="106" t="s">
        <v>1093</v>
      </c>
      <c r="AI179" s="3" t="s">
        <v>1230</v>
      </c>
      <c r="AJ179" s="3" t="s">
        <v>1231</v>
      </c>
      <c r="AK179" s="6" t="s">
        <v>1010</v>
      </c>
      <c r="AL179" s="6" t="s">
        <v>1010</v>
      </c>
      <c r="AM179" s="7"/>
      <c r="AN179" s="130" t="s">
        <v>1011</v>
      </c>
      <c r="AO179" s="3" t="s">
        <v>1279</v>
      </c>
      <c r="AP179" s="3" t="s">
        <v>1092</v>
      </c>
      <c r="AQ179" s="3" t="s">
        <v>1094</v>
      </c>
      <c r="AR179" s="3" t="s">
        <v>1095</v>
      </c>
      <c r="AS179" s="3" t="s">
        <v>1096</v>
      </c>
      <c r="AT179" s="3" t="s">
        <v>1093</v>
      </c>
      <c r="AU179" s="3" t="s">
        <v>816</v>
      </c>
      <c r="AV179" s="3">
        <v>0</v>
      </c>
      <c r="AW179" s="3">
        <v>80</v>
      </c>
      <c r="AX179" s="3" t="s">
        <v>1097</v>
      </c>
      <c r="AY179" s="3">
        <v>12000</v>
      </c>
      <c r="AZ179" s="3" t="s">
        <v>513</v>
      </c>
    </row>
    <row r="180" spans="1:52" s="3" customFormat="1" ht="24.75" customHeight="1" thickBot="1">
      <c r="A180" s="3" t="s">
        <v>1098</v>
      </c>
      <c r="C180" s="3" t="s">
        <v>1099</v>
      </c>
      <c r="D180" s="3" t="s">
        <v>2933</v>
      </c>
      <c r="E180" s="3" t="s">
        <v>2902</v>
      </c>
      <c r="F180" s="3" t="s">
        <v>974</v>
      </c>
      <c r="G180" s="3" t="s">
        <v>353</v>
      </c>
      <c r="H180" s="11" t="s">
        <v>900</v>
      </c>
      <c r="I180" s="4"/>
      <c r="J180" s="4"/>
      <c r="K180" s="4"/>
      <c r="N180" s="103">
        <v>9000</v>
      </c>
      <c r="O180" s="116" t="s">
        <v>1245</v>
      </c>
      <c r="P180" s="3" t="s">
        <v>122</v>
      </c>
      <c r="S180" s="15"/>
      <c r="U180" s="34" t="s">
        <v>1033</v>
      </c>
      <c r="V180" s="3" t="s">
        <v>1033</v>
      </c>
      <c r="W180" s="3" t="s">
        <v>748</v>
      </c>
      <c r="X180" s="3" t="s">
        <v>748</v>
      </c>
      <c r="Y180" s="3" t="s">
        <v>1100</v>
      </c>
      <c r="Z180" s="3" t="s">
        <v>1101</v>
      </c>
      <c r="AA180" s="13" t="s">
        <v>1247</v>
      </c>
      <c r="AB180" s="6"/>
      <c r="AC180" s="6" t="s">
        <v>1032</v>
      </c>
      <c r="AD180" s="1" t="s">
        <v>1034</v>
      </c>
      <c r="AE180" s="106" t="s">
        <v>1035</v>
      </c>
      <c r="AF180" s="106" t="s">
        <v>1036</v>
      </c>
      <c r="AG180" s="106" t="s">
        <v>1037</v>
      </c>
      <c r="AH180" s="106" t="s">
        <v>838</v>
      </c>
      <c r="AI180" s="3" t="s">
        <v>1100</v>
      </c>
      <c r="AJ180" s="3" t="s">
        <v>1101</v>
      </c>
      <c r="AK180" s="13" t="s">
        <v>1247</v>
      </c>
      <c r="AL180" s="6"/>
      <c r="AM180" s="6" t="s">
        <v>1032</v>
      </c>
      <c r="AN180" s="130" t="s">
        <v>1034</v>
      </c>
      <c r="AO180" s="3" t="s">
        <v>1035</v>
      </c>
      <c r="AP180" s="3" t="s">
        <v>1036</v>
      </c>
      <c r="AR180" s="3" t="s">
        <v>1037</v>
      </c>
      <c r="AS180" s="3" t="s">
        <v>963</v>
      </c>
      <c r="AT180" s="3" t="s">
        <v>838</v>
      </c>
      <c r="AU180" s="3" t="s">
        <v>821</v>
      </c>
      <c r="AV180" s="3">
        <v>0</v>
      </c>
      <c r="AW180" s="3">
        <v>12</v>
      </c>
      <c r="AX180" s="3" t="s">
        <v>230</v>
      </c>
      <c r="AY180" s="3">
        <v>5000</v>
      </c>
      <c r="AZ180" s="3" t="s">
        <v>1244</v>
      </c>
    </row>
    <row r="181" spans="1:52" s="16" customFormat="1" ht="24.75" customHeight="1">
      <c r="A181" s="42"/>
      <c r="B181" s="42"/>
      <c r="C181" s="42"/>
      <c r="D181" s="42"/>
      <c r="E181" s="20"/>
      <c r="F181" s="42"/>
      <c r="G181" s="35"/>
      <c r="H181" s="22"/>
      <c r="N181" s="43"/>
      <c r="O181" s="42"/>
      <c r="U181" s="36"/>
      <c r="X181" s="42"/>
      <c r="Y181" s="42"/>
      <c r="Z181" s="42"/>
      <c r="AA181" s="42"/>
      <c r="AB181" s="25"/>
      <c r="AC181" s="42"/>
      <c r="AD181" s="44"/>
      <c r="AE181" s="44"/>
      <c r="AF181" s="44"/>
      <c r="AG181" s="44"/>
      <c r="AH181" s="44"/>
      <c r="AI181" s="42"/>
      <c r="AJ181" s="42"/>
      <c r="AL181" s="25"/>
      <c r="AN181" s="44"/>
      <c r="AO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</row>
    <row r="182" spans="1:19" ht="25.5">
      <c r="A182" s="56">
        <f>SUBTOTAL(2,N7:N180)</f>
        <v>174</v>
      </c>
      <c r="B182" s="56"/>
      <c r="C182" s="56" t="s">
        <v>878</v>
      </c>
      <c r="S182" s="98"/>
    </row>
    <row r="183" spans="1:19" ht="25.5">
      <c r="A183" s="57">
        <f>SUBTOTAL(9,N7:N180)</f>
        <v>2992427.25</v>
      </c>
      <c r="B183" s="57"/>
      <c r="C183" s="56" t="s">
        <v>879</v>
      </c>
      <c r="S183" s="98"/>
    </row>
    <row r="184" ht="12.75">
      <c r="S184" s="98"/>
    </row>
    <row r="185" ht="12.75">
      <c r="S185" s="98"/>
    </row>
    <row r="186" ht="12.75">
      <c r="S186" s="98"/>
    </row>
    <row r="187" ht="12.75">
      <c r="S187" s="98"/>
    </row>
    <row r="188" ht="12.75">
      <c r="S188" s="98"/>
    </row>
    <row r="189" ht="12.75">
      <c r="S189" s="98"/>
    </row>
    <row r="190" ht="12.75">
      <c r="S190" s="98"/>
    </row>
    <row r="191" ht="12.75">
      <c r="S191" s="98"/>
    </row>
    <row r="192" ht="12.75">
      <c r="S192" s="98"/>
    </row>
    <row r="193" ht="12.75">
      <c r="S193" s="98"/>
    </row>
    <row r="194" ht="12.75">
      <c r="S194" s="98"/>
    </row>
    <row r="195" ht="12.75">
      <c r="S195" s="98"/>
    </row>
    <row r="196" ht="12.75">
      <c r="S196" s="98"/>
    </row>
    <row r="197" ht="12.75">
      <c r="S197" s="98"/>
    </row>
    <row r="198" ht="12.75">
      <c r="S198" s="98"/>
    </row>
    <row r="199" ht="12.75">
      <c r="S199" s="98"/>
    </row>
    <row r="200" ht="12.75">
      <c r="S200" s="98"/>
    </row>
    <row r="201" ht="12.75">
      <c r="S201" s="98"/>
    </row>
    <row r="202" ht="12.75">
      <c r="S202" s="98"/>
    </row>
    <row r="203" ht="12.75">
      <c r="S203" s="98"/>
    </row>
    <row r="204" ht="12.75">
      <c r="S204" s="100"/>
    </row>
    <row r="205" ht="12.75">
      <c r="S205" s="98"/>
    </row>
    <row r="206" ht="12.75">
      <c r="S206" s="98"/>
    </row>
    <row r="207" ht="12.75">
      <c r="S207" s="98"/>
    </row>
    <row r="208" ht="12.75">
      <c r="S208" s="98"/>
    </row>
    <row r="209" ht="12.75">
      <c r="S209" s="98"/>
    </row>
    <row r="210" ht="12.75">
      <c r="S210" s="98"/>
    </row>
    <row r="211" ht="12.75">
      <c r="S211" s="98"/>
    </row>
    <row r="212" ht="12.75">
      <c r="S212" s="98"/>
    </row>
    <row r="213" ht="12.75">
      <c r="S213" s="98"/>
    </row>
    <row r="214" ht="12.75">
      <c r="S214" s="98"/>
    </row>
    <row r="215" ht="12.75">
      <c r="S215" s="98"/>
    </row>
    <row r="216" ht="12.75">
      <c r="S216" s="98"/>
    </row>
    <row r="217" ht="12.75">
      <c r="S217" s="98"/>
    </row>
    <row r="218" ht="12.75">
      <c r="S218" s="98"/>
    </row>
    <row r="219" ht="12.75">
      <c r="S219" s="98"/>
    </row>
    <row r="220" ht="12.75">
      <c r="S220" s="98"/>
    </row>
    <row r="221" ht="12.75">
      <c r="S221" s="98"/>
    </row>
    <row r="222" ht="12.75">
      <c r="S222" s="98"/>
    </row>
    <row r="223" ht="12.75">
      <c r="S223" s="98"/>
    </row>
    <row r="224" ht="12.75">
      <c r="S224" s="98"/>
    </row>
    <row r="225" ht="12.75">
      <c r="S225" s="98"/>
    </row>
    <row r="226" ht="12.75">
      <c r="S226" s="98"/>
    </row>
    <row r="227" ht="12.75">
      <c r="S227" s="98"/>
    </row>
    <row r="228" ht="12.75">
      <c r="S228" s="98"/>
    </row>
    <row r="229" ht="12.75">
      <c r="S229" s="98"/>
    </row>
    <row r="230" ht="12.75">
      <c r="S230" s="98"/>
    </row>
    <row r="231" ht="12.75">
      <c r="S231" s="98"/>
    </row>
    <row r="232" ht="12.75">
      <c r="S232" s="98"/>
    </row>
    <row r="233" ht="12.75">
      <c r="S233" s="98"/>
    </row>
    <row r="234" ht="12.75">
      <c r="S234" s="98"/>
    </row>
    <row r="235" ht="12.75">
      <c r="S235" s="98"/>
    </row>
    <row r="236" ht="12.75">
      <c r="S236" s="98"/>
    </row>
    <row r="237" ht="12.75">
      <c r="S237" s="98"/>
    </row>
    <row r="238" ht="12.75">
      <c r="S238" s="98"/>
    </row>
    <row r="239" ht="12.75">
      <c r="S239" s="98"/>
    </row>
    <row r="240" ht="12.75">
      <c r="S240" s="98"/>
    </row>
    <row r="241" ht="12.75">
      <c r="S241" s="98"/>
    </row>
    <row r="242" ht="12.75">
      <c r="S242" s="98"/>
    </row>
    <row r="243" ht="12.75">
      <c r="S243" s="98"/>
    </row>
    <row r="244" ht="12.75">
      <c r="S244" s="98"/>
    </row>
    <row r="245" ht="12.75">
      <c r="S245" s="98"/>
    </row>
    <row r="246" ht="12.75">
      <c r="S246" s="98"/>
    </row>
    <row r="247" ht="12.75">
      <c r="S247" s="98"/>
    </row>
    <row r="248" ht="12.75">
      <c r="S248" s="98"/>
    </row>
    <row r="249" ht="12.75">
      <c r="S249" s="98"/>
    </row>
    <row r="250" ht="12.75">
      <c r="S250" s="98"/>
    </row>
    <row r="251" ht="12.75">
      <c r="S251" s="98"/>
    </row>
    <row r="252" ht="12.75">
      <c r="S252" s="98"/>
    </row>
    <row r="253" ht="12.75">
      <c r="S253" s="98"/>
    </row>
    <row r="254" ht="12.75">
      <c r="S254" s="98"/>
    </row>
    <row r="255" ht="12.75">
      <c r="S255" s="98"/>
    </row>
    <row r="256" ht="12.75">
      <c r="S256" s="98"/>
    </row>
    <row r="257" ht="12.75">
      <c r="S257" s="98"/>
    </row>
    <row r="258" ht="12.75">
      <c r="S258" s="98"/>
    </row>
    <row r="259" ht="12.75">
      <c r="S259" s="98"/>
    </row>
    <row r="260" ht="12.75">
      <c r="S260" s="98"/>
    </row>
    <row r="261" ht="12.75">
      <c r="S261" s="98"/>
    </row>
    <row r="262" ht="12.75">
      <c r="S262" s="98"/>
    </row>
    <row r="263" ht="12.75">
      <c r="S263" s="98"/>
    </row>
    <row r="264" ht="12.75">
      <c r="S264" s="98"/>
    </row>
    <row r="265" ht="12.75">
      <c r="S265" s="98"/>
    </row>
    <row r="266" ht="12.75">
      <c r="S266" s="98"/>
    </row>
    <row r="267" ht="12.75">
      <c r="S267" s="100"/>
    </row>
    <row r="268" ht="12.75">
      <c r="S268" s="98"/>
    </row>
  </sheetData>
  <sheetProtection/>
  <autoFilter ref="A6:CD180"/>
  <mergeCells count="6">
    <mergeCell ref="BQ3:BV3"/>
    <mergeCell ref="Y1:AD1"/>
    <mergeCell ref="AI1:AN1"/>
    <mergeCell ref="AO1:AU1"/>
    <mergeCell ref="BL1:BN1"/>
    <mergeCell ref="AV1:AX1"/>
  </mergeCells>
  <hyperlinks>
    <hyperlink ref="AN39" r:id="rId1" display="ian@fairfieldcompost.co.uk"/>
    <hyperlink ref="AD58" r:id="rId2" display="ian@wrscompost.co.uk"/>
    <hyperlink ref="AJ40" r:id="rId3" display="hwaters@agrivert.co.uk"/>
    <hyperlink ref="AL165" r:id="rId4" display="leedsorganicgrowers@phonecoop.coop"/>
    <hyperlink ref="AR40" r:id="rId5" display="hwaters@agrivert.co.uk"/>
    <hyperlink ref="AN166" r:id="rId6" display="hwaters@agrivert.co.uk"/>
    <hyperlink ref="AJ166" r:id="rId7" display="hwaters@agrivert.co.uk"/>
    <hyperlink ref="AL40" r:id="rId8" display="jcooper@handm.wanadoo.co.uk"/>
    <hyperlink ref="AR166" r:id="rId9" display="hwaters@agrivert.co.uk"/>
    <hyperlink ref="AN32" r:id="rId10" display="cameron@woodhorngroup.co.uk"/>
    <hyperlink ref="AD175" r:id="rId11" display="exhpp@anglesey.gov.uk"/>
    <hyperlink ref="AD176" r:id="rId12" display="ken.rothery@newearthsolutions.co.uk"/>
    <hyperlink ref="AD177" r:id="rId13" display="ben.dyson@greenviewgroup.co.uk"/>
    <hyperlink ref="AN176" r:id="rId14" display="Rob.sanderson@newearthsolutions.co.uk"/>
    <hyperlink ref="AN177" r:id="rId15" display="ben.dyson@greenviewgroup.co.uk"/>
    <hyperlink ref="AD179" r:id="rId16" display="nick.brabner@wrg.co.uk"/>
    <hyperlink ref="AD180" r:id="rId17" display="recycle@stantonrecycling.co.uk"/>
    <hyperlink ref="AD60" r:id="rId18" display="clarkesonrecycling@ntlworld.com"/>
    <hyperlink ref="AD15" r:id="rId19" display="rebecca.jones@thisiseco.co.uk"/>
    <hyperlink ref="AD155" r:id="rId20" display="tomf.bedford@btopenworld.com"/>
    <hyperlink ref="AN62" r:id="rId21" display="dbarnacle@agrivert.co.uk"/>
    <hyperlink ref="AJ12" r:id="rId22" display="hwaters@agrivert.co.uk"/>
    <hyperlink ref="AL115" r:id="rId23" display="mytumselby@aol.com"/>
    <hyperlink ref="AR12" r:id="rId24" display="hwaters@agrivert.co.uk"/>
    <hyperlink ref="AL116" r:id="rId25" display="andy@yhs.uk.com"/>
    <hyperlink ref="AL123" r:id="rId26" display="Jo@material-change.com"/>
    <hyperlink ref="AD29" r:id="rId27" display="Ben.Dyson@greenviewgroup.co.uk"/>
    <hyperlink ref="AN132" r:id="rId28" display="ben.hodds@sjbrecycling.co.uk"/>
    <hyperlink ref="AD133" r:id="rId29" display="michael.lunnon@lunnonwaste.com "/>
    <hyperlink ref="AD135" r:id="rId30" display="abyrne@viridor.co.uk"/>
    <hyperlink ref="AN135" r:id="rId31" display="bgriffiths@viridor.co.uk"/>
    <hyperlink ref="AN133" r:id="rId32" display="michael.lunnon@lunnonwaste.com "/>
    <hyperlink ref="AN136" r:id="rId33" display="peter.reynolds@jackmoodylimited.co.uk "/>
    <hyperlink ref="AD137" r:id="rId34" display="celine.rice@nwp-recycle.com "/>
    <hyperlink ref="AN137" r:id="rId35" display="celine.rice@nwp-recycle.com "/>
    <hyperlink ref="AD61" r:id="rId36" display="peter.goldie@dundeecity.gov.uk "/>
    <hyperlink ref="AD101" r:id="rId37" display="angela@hinton-organics.com "/>
    <hyperlink ref="AL114" r:id="rId38" display="leedsorganicgrowers@phonecoop.coop"/>
    <hyperlink ref="AN74" r:id="rId39" display="mfbennion@tiscali.co.uk"/>
    <hyperlink ref="AD17" r:id="rId40" display="murphys2@stirling.gov.uk"/>
    <hyperlink ref="AD23" r:id="rId41" display="matthew@mec-recycling.co.uk "/>
    <hyperlink ref="AD8" r:id="rId42" display="daniel.tadd@biffa.co.uk"/>
    <hyperlink ref="AD109" r:id="rId43" display="john@frmrecycling.co.uk "/>
    <hyperlink ref="AN109" r:id="rId44" display="john@frmrecycling.co.uk"/>
    <hyperlink ref="AN8" r:id="rId45" display="daniel.tadd@biffa.co.uk"/>
    <hyperlink ref="AD35" r:id="rId46" display="AFear@viridor.co.uk"/>
    <hyperlink ref="AN35" r:id="rId47" display="nhawkins@viridor-waste.co.uk"/>
    <hyperlink ref="AN125" r:id="rId48" display="stevenedwards@gwynedd.gov.uk"/>
    <hyperlink ref="AN103" r:id="rId49" display="sherwoodfarms@live.co.uk"/>
    <hyperlink ref="AN44" r:id="rId50" display="stuart.fraser@wmtracey.co.uk "/>
    <hyperlink ref="AL113" r:id="rId51" display="mytumselby@aol.com"/>
    <hyperlink ref="AD113" r:id="rId52" display="graham.wallace@citymarketsglasgow.co.uk"/>
    <hyperlink ref="AL120" r:id="rId53" display="Jo@material-change.com"/>
    <hyperlink ref="AD127" r:id="rId54" display="delaneyr@hotmail.co.uk "/>
    <hyperlink ref="AD51" r:id="rId55" display="helen.smith@scottishwaterhorizons.co.uk"/>
    <hyperlink ref="AN110" r:id="rId56" display="sarah.manwaring@theteggroup.plc.uk"/>
    <hyperlink ref="AD85" r:id="rId57" display="sarah.manwaring@theteggroup.plc.uk"/>
    <hyperlink ref="AD104" r:id="rId58" display="sarah.manwaring@theteggroup.plc.uk"/>
    <hyperlink ref="AD110" r:id="rId59" display="sarah.manwaring@theteggroup.plc.uk"/>
    <hyperlink ref="AD139" r:id="rId60" display="greencompltd@btconnect.com"/>
    <hyperlink ref="AD112" r:id="rId61" display="andrewcook@talk21.com "/>
    <hyperlink ref="AD138" r:id="rId62" display="ralph@billybowietankers.co.uk"/>
    <hyperlink ref="AN138" r:id="rId63" display="ralph@billybowietankers.co.uk"/>
    <hyperlink ref="AN139" r:id="rId64" display="greencompltd@btconnect.com"/>
    <hyperlink ref="AN52" r:id="rId65" display="gordonstokes@langmeadfarms.co.uk"/>
    <hyperlink ref="AD114" r:id="rId66" display="andy.sibley@countrystylegroup.co.uk "/>
    <hyperlink ref="AD19" r:id="rId67" display="peter.reynolds@jackmoodylimited.co.uk  "/>
    <hyperlink ref="AD119" r:id="rId68" display="peter.reynolds@jackmoodylimited.co.uk  "/>
    <hyperlink ref="AD136" r:id="rId69" display="peter.reynolds@jackmoodylimited.co.uk  "/>
    <hyperlink ref="AN119" r:id="rId70" display="peter.reynolds@jackmoodylimited.co.uk "/>
    <hyperlink ref="AN19" r:id="rId71" display="peter.reynolds@jackmoodylimited.co.uk "/>
    <hyperlink ref="AD105" r:id="rId72" display="lindsey.skelton@yorwaste.co.uk"/>
    <hyperlink ref="AN112" r:id="rId73" display="andrewcook@talk21.com "/>
    <hyperlink ref="AN111" r:id="rId74" display="gearoid.henry@newcastle.gov.uk "/>
    <hyperlink ref="AN89" r:id="rId75" display="Steve.Holding@sita.co.uk "/>
    <hyperlink ref="AN88" r:id="rId76" display="Steve.Holding@sita.co.uk "/>
    <hyperlink ref="AN87" r:id="rId77" display="roger@craneandsons.co.uk "/>
    <hyperlink ref="AN113" r:id="rId78" display="gordon.robertson@citymarketsglasgow.co.uk  "/>
    <hyperlink ref="AD111" r:id="rId79" display="gearoid.henry@newcastle.gov.uk "/>
    <hyperlink ref="AD41" r:id="rId80" display="chrism@midukrecycling.co.uk "/>
    <hyperlink ref="AD87" r:id="rId81" display="roger@craneandsons.co.uk "/>
    <hyperlink ref="AD74" r:id="rId82" display="mfbennion@tiscali.co.uk "/>
    <hyperlink ref="AD106" r:id="rId83" display="stevekilham@yahoo.co.uk "/>
    <hyperlink ref="AD107" r:id="rId84" display="cbeltd@hotmail.co.uk "/>
    <hyperlink ref="AN25" r:id="rId85" display="mailto:andy@organicrecycling.co.uk"/>
    <hyperlink ref="AD25" r:id="rId86" display="mailto:andy@organicrecycling.co.uk"/>
    <hyperlink ref="AN107" r:id="rId87" display="cbeltd@hotmail.co.uk "/>
    <hyperlink ref="AD52" r:id="rId88" display="steve@kps.uk.com "/>
    <hyperlink ref="AD140" r:id="rId89" display="jh@cowbridgecompost.com "/>
    <hyperlink ref="AN140" r:id="rId90" display="mike@cowbridgecompost.com"/>
    <hyperlink ref="AD37" r:id="rId91" display="gregor@keenanrecycling.co.uk "/>
    <hyperlink ref="AN37" r:id="rId92" display="gregor@keenanrecycling.co.uk "/>
    <hyperlink ref="AD93" r:id="rId93" display="Andy.Finney@sita.co.uk "/>
    <hyperlink ref="AD131:AD135" r:id="rId94" display="Andy.Finney@sita.co.uk "/>
    <hyperlink ref="AD118" r:id="rId95" display="charles.b.gray@btinternet.com "/>
    <hyperlink ref="AN118" r:id="rId96" display="charles.b.gray@btinternet.com "/>
    <hyperlink ref="AN104" r:id="rId97" display="Simon.meakin@theteggroup.plc.uk "/>
    <hyperlink ref="AD108" r:id="rId98" display="Wgrhartleyrushton@yahoo.co.uk "/>
    <hyperlink ref="AN108" r:id="rId99" display="Wgrhartleyrushton@yahoo.co.uk "/>
    <hyperlink ref="AD81" r:id="rId100" display="dave@olus.co.uk "/>
    <hyperlink ref="AN80" r:id="rId101" display="jim.strathern@btconnect.com "/>
    <hyperlink ref="AD30" r:id="rId102" display="rsanders@virodor.co.uk "/>
    <hyperlink ref="AN75" r:id="rId103" display="keith@oak-leigh.com "/>
    <hyperlink ref="AD27" r:id="rId104" display="steve@kps.uk.com "/>
    <hyperlink ref="AD75" r:id="rId105" display="wm.benson@tiscali.co.uk"/>
    <hyperlink ref="AN17" r:id="rId106" display="murphys2@stirling.gov.uk"/>
    <hyperlink ref="AN116" r:id="rId107" display="kevin.wendt1@btconnect.com "/>
    <hyperlink ref="AD14" r:id="rId108" display="james@djandsjrecycling.com"/>
    <hyperlink ref="AD34" r:id="rId109" display="paulw@whitemoss.co.uk "/>
    <hyperlink ref="AD16" r:id="rId110" display="EcoSci@glendale-services.co.uk "/>
    <hyperlink ref="AN16" r:id="rId111" display="EcoSci@glendale-services.co.uk "/>
    <hyperlink ref="AD67" r:id="rId112" display="ed.watson@veolia.co.uk "/>
    <hyperlink ref="AN67" r:id="rId113" display="ed.watson@veolia.co.uk "/>
    <hyperlink ref="AD50" r:id="rId114" display="ed.watson@veolia.co.uk "/>
    <hyperlink ref="AD66" r:id="rId115" display="ed.watson@veolia.co.uk "/>
    <hyperlink ref="AN66" r:id="rId116" display="ed.watson@veolia.co.uk "/>
    <hyperlink ref="AN50" r:id="rId117" display="ed.watson@veolia.co.uk "/>
    <hyperlink ref="AD72" r:id="rId118" display="cmarriage@viridor-waste.co.uk "/>
    <hyperlink ref="AD103" r:id="rId119" display="sherwoodfarms@live.co.uk"/>
    <hyperlink ref="AD116" r:id="rId120" display="kevin.wendt1@btconnect.com "/>
    <hyperlink ref="AD121" r:id="rId121" display="gregor@keenanrecycling.co.uk "/>
    <hyperlink ref="AN121" r:id="rId122" display="gregor@keenanrecycling.co.uk "/>
    <hyperlink ref="AN91" r:id="rId123" display="esther.craister@sita.co.uk "/>
    <hyperlink ref="AN90" r:id="rId124" display="esther.craister@sita.co.uk "/>
    <hyperlink ref="AN83" r:id="rId125" display="j.wallace@armstrongsgroup.com "/>
    <hyperlink ref="AD83" r:id="rId126" display="j.wallace@armstrongsgroup.com "/>
    <hyperlink ref="AD141" r:id="rId127" display="simon@mosleys.eu"/>
    <hyperlink ref="AN61" r:id="rId128" display="peter.goldie@dundeecity.gov.uk "/>
    <hyperlink ref="AN131" r:id="rId129" display="jezakemp@hotmail.com  "/>
    <hyperlink ref="AN14" r:id="rId130" display="angela@djandsjrecycling.com "/>
    <hyperlink ref="AD125" r:id="rId131" display="stevenedwards@gwynedd.gov.uk"/>
    <hyperlink ref="AD47" r:id="rId132" display="gilesw@awjenkinson.co.uk "/>
    <hyperlink ref="AD130" r:id="rId133" display="mailto:keith.laing@binnskips.co.uk"/>
    <hyperlink ref="AN130" r:id="rId134" display="mailto:keith.laing@binnskips.co.uk"/>
    <hyperlink ref="AN24" r:id="rId135" display="John.Tillbrook@ncsgrp.co.uk "/>
    <hyperlink ref="AD24" r:id="rId136" display="John.Tillbrook@ncsgrp.co.uk "/>
    <hyperlink ref="AD142" r:id="rId137" display="Rosemary.hynd@fife.gov.uk "/>
    <hyperlink ref="AN142" r:id="rId138" display="Rosemary.hynd@fife.gov.uk "/>
    <hyperlink ref="AN34" r:id="rId139" display="paulw@whitemoss.co.uk "/>
    <hyperlink ref="AN85" r:id="rId140" display="simon.meakin@theteggroup.plc.uk"/>
    <hyperlink ref="AN179" r:id="rId141" display="nick.brabner@wrg.co.uk"/>
    <hyperlink ref="AN180" r:id="rId142" display="recycle@stantonrecycling.co.uk"/>
    <hyperlink ref="AN141" r:id="rId143" display="simon@mosleys.eu"/>
    <hyperlink ref="AN105" r:id="rId144" display="lindsey.skelton@yorwaste.co.uk"/>
    <hyperlink ref="AD129" r:id="rId145" display="james@biowise.co.uk"/>
    <hyperlink ref="AN129" r:id="rId146" display="james@biowise.co.uk"/>
    <hyperlink ref="AD143" r:id="rId147" display="EcoSci@glendale-services.co.uk "/>
    <hyperlink ref="AN143" r:id="rId148" display="jasmine.ball@glendale-services.co.uk "/>
    <hyperlink ref="AN72" r:id="rId149" display="bgriffiths@viridor.co.uk "/>
    <hyperlink ref="AH116" r:id="rId150" display="andy@yhs.uk.com"/>
    <hyperlink ref="AH117" r:id="rId151" display="jcooper@handm.wanadoo.co.uk"/>
    <hyperlink ref="AH120" r:id="rId152" display="Jo@material-change.com"/>
    <hyperlink ref="AH123" r:id="rId153" display="Jo@material-change.com"/>
  </hyperlinks>
  <printOptions/>
  <pageMargins left="0.55" right="0.48" top="1" bottom="0.73" header="0.5" footer="0.5"/>
  <pageSetup horizontalDpi="600" verticalDpi="600" orientation="landscape" paperSize="9" r:id="rId154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X8"/>
  <sheetViews>
    <sheetView zoomScale="80" zoomScaleNormal="80" workbookViewId="0" topLeftCell="A1">
      <selection activeCell="F4" sqref="F4"/>
    </sheetView>
  </sheetViews>
  <sheetFormatPr defaultColWidth="9.140625" defaultRowHeight="12.75"/>
  <cols>
    <col min="3" max="3" width="17.140625" style="0" customWidth="1"/>
    <col min="6" max="6" width="14.7109375" style="0" customWidth="1"/>
    <col min="10" max="10" width="12.140625" style="0" customWidth="1"/>
    <col min="11" max="11" width="11.421875" style="0" customWidth="1"/>
  </cols>
  <sheetData>
    <row r="1" spans="1:3" s="113" customFormat="1" ht="12.75">
      <c r="A1" s="2" t="s">
        <v>1055</v>
      </c>
      <c r="B1" s="2"/>
      <c r="C1" s="87">
        <v>40387</v>
      </c>
    </row>
    <row r="2" spans="1:3" s="113" customFormat="1" ht="38.25">
      <c r="A2" s="19" t="s">
        <v>2901</v>
      </c>
      <c r="B2" s="19"/>
      <c r="C2" s="18">
        <v>40387</v>
      </c>
    </row>
    <row r="3" spans="1:3" s="113" customFormat="1" ht="38.25">
      <c r="A3" s="19" t="s">
        <v>1312</v>
      </c>
      <c r="B3" s="19"/>
      <c r="C3" s="18">
        <v>40387</v>
      </c>
    </row>
    <row r="4" spans="1:76" s="106" customFormat="1" ht="114.75">
      <c r="A4" s="8" t="s">
        <v>1310</v>
      </c>
      <c r="B4" s="8" t="s">
        <v>1938</v>
      </c>
      <c r="C4" s="8" t="s">
        <v>196</v>
      </c>
      <c r="D4" s="8" t="s">
        <v>692</v>
      </c>
      <c r="E4" s="8" t="s">
        <v>361</v>
      </c>
      <c r="F4" s="8" t="s">
        <v>450</v>
      </c>
      <c r="G4" s="8" t="s">
        <v>120</v>
      </c>
      <c r="H4" s="8" t="s">
        <v>121</v>
      </c>
      <c r="I4" s="8" t="s">
        <v>599</v>
      </c>
      <c r="J4" s="8" t="s">
        <v>298</v>
      </c>
      <c r="K4" s="8" t="s">
        <v>543</v>
      </c>
      <c r="L4" s="8" t="s">
        <v>378</v>
      </c>
      <c r="M4" s="8" t="s">
        <v>379</v>
      </c>
      <c r="N4" s="8" t="s">
        <v>1119</v>
      </c>
      <c r="O4" s="8" t="s">
        <v>77</v>
      </c>
      <c r="P4" s="8" t="s">
        <v>374</v>
      </c>
      <c r="Q4" s="8" t="s">
        <v>377</v>
      </c>
      <c r="R4" s="8" t="s">
        <v>375</v>
      </c>
      <c r="S4" s="8" t="s">
        <v>367</v>
      </c>
      <c r="T4" s="8" t="s">
        <v>204</v>
      </c>
      <c r="U4" s="8" t="s">
        <v>187</v>
      </c>
      <c r="V4" s="8" t="s">
        <v>899</v>
      </c>
      <c r="W4" s="8" t="s">
        <v>369</v>
      </c>
      <c r="X4" s="8" t="s">
        <v>304</v>
      </c>
      <c r="Y4" s="8" t="s">
        <v>1242</v>
      </c>
      <c r="Z4" s="8" t="s">
        <v>1243</v>
      </c>
      <c r="AA4" s="5" t="s">
        <v>1124</v>
      </c>
      <c r="AB4" s="5" t="s">
        <v>635</v>
      </c>
      <c r="AC4" s="8" t="s">
        <v>1125</v>
      </c>
      <c r="AD4" s="8" t="s">
        <v>1241</v>
      </c>
      <c r="AE4" s="8" t="s">
        <v>1242</v>
      </c>
      <c r="AF4" s="8" t="s">
        <v>1243</v>
      </c>
      <c r="AG4" s="8" t="s">
        <v>1124</v>
      </c>
      <c r="AH4" s="8" t="s">
        <v>636</v>
      </c>
      <c r="AI4" s="8" t="s">
        <v>1125</v>
      </c>
      <c r="AJ4" s="8" t="s">
        <v>1126</v>
      </c>
      <c r="AK4" s="8" t="s">
        <v>1120</v>
      </c>
      <c r="AL4" s="8" t="s">
        <v>1121</v>
      </c>
      <c r="AM4" s="8" t="s">
        <v>1122</v>
      </c>
      <c r="AN4" s="8" t="s">
        <v>820</v>
      </c>
      <c r="AO4" s="8" t="s">
        <v>818</v>
      </c>
      <c r="AP4" s="8" t="s">
        <v>1123</v>
      </c>
      <c r="AQ4" s="8" t="s">
        <v>819</v>
      </c>
      <c r="AR4" s="8" t="s">
        <v>380</v>
      </c>
      <c r="AS4" s="8" t="s">
        <v>2923</v>
      </c>
      <c r="AT4" s="8" t="s">
        <v>549</v>
      </c>
      <c r="AU4" s="8" t="s">
        <v>550</v>
      </c>
      <c r="AV4" s="8" t="s">
        <v>382</v>
      </c>
      <c r="AW4" s="8" t="s">
        <v>600</v>
      </c>
      <c r="AX4" s="8" t="s">
        <v>446</v>
      </c>
      <c r="AY4" s="8" t="s">
        <v>1283</v>
      </c>
      <c r="AZ4" s="8" t="s">
        <v>1284</v>
      </c>
      <c r="BA4" s="8" t="s">
        <v>1074</v>
      </c>
      <c r="BB4" s="8" t="s">
        <v>558</v>
      </c>
      <c r="BC4" s="8" t="s">
        <v>559</v>
      </c>
      <c r="BD4" s="8" t="s">
        <v>447</v>
      </c>
      <c r="BE4" s="8" t="s">
        <v>294</v>
      </c>
      <c r="BF4" s="8" t="s">
        <v>1183</v>
      </c>
      <c r="BG4" s="8" t="s">
        <v>1007</v>
      </c>
      <c r="BH4" s="8" t="s">
        <v>240</v>
      </c>
      <c r="BI4" s="8" t="s">
        <v>250</v>
      </c>
      <c r="BJ4" s="8" t="s">
        <v>417</v>
      </c>
      <c r="BK4" s="8" t="s">
        <v>417</v>
      </c>
      <c r="BL4" s="8" t="s">
        <v>295</v>
      </c>
      <c r="BM4" s="8" t="s">
        <v>1242</v>
      </c>
      <c r="BN4" s="8" t="s">
        <v>1243</v>
      </c>
      <c r="BO4" s="5" t="s">
        <v>1124</v>
      </c>
      <c r="BP4" s="5" t="s">
        <v>635</v>
      </c>
      <c r="BQ4" s="8" t="s">
        <v>1125</v>
      </c>
      <c r="BR4" s="8" t="s">
        <v>1241</v>
      </c>
      <c r="BS4" s="8" t="s">
        <v>1242</v>
      </c>
      <c r="BT4" s="8" t="s">
        <v>1243</v>
      </c>
      <c r="BU4" s="5" t="s">
        <v>1124</v>
      </c>
      <c r="BV4" s="5" t="s">
        <v>635</v>
      </c>
      <c r="BW4" s="8" t="s">
        <v>1125</v>
      </c>
      <c r="BX4" s="8" t="s">
        <v>1241</v>
      </c>
    </row>
    <row r="5" spans="1:61" s="16" customFormat="1" ht="24.75" customHeight="1">
      <c r="A5" s="16" t="s">
        <v>2260</v>
      </c>
      <c r="C5" s="16" t="s">
        <v>2261</v>
      </c>
      <c r="D5" s="16" t="s">
        <v>1315</v>
      </c>
      <c r="E5" s="106" t="s">
        <v>2902</v>
      </c>
      <c r="F5" s="16" t="s">
        <v>974</v>
      </c>
      <c r="G5" s="139" t="s">
        <v>353</v>
      </c>
      <c r="H5" s="140" t="s">
        <v>900</v>
      </c>
      <c r="I5" s="24"/>
      <c r="N5" s="104">
        <v>20000</v>
      </c>
      <c r="O5" s="16" t="s">
        <v>2262</v>
      </c>
      <c r="P5" s="16" t="s">
        <v>122</v>
      </c>
      <c r="W5" s="16" t="s">
        <v>748</v>
      </c>
      <c r="X5" s="16" t="s">
        <v>1246</v>
      </c>
      <c r="Y5" s="16" t="s">
        <v>1127</v>
      </c>
      <c r="Z5" s="16" t="s">
        <v>2263</v>
      </c>
      <c r="AA5" s="16" t="s">
        <v>2264</v>
      </c>
      <c r="AB5" s="16" t="s">
        <v>2265</v>
      </c>
      <c r="AC5" s="16" t="s">
        <v>2266</v>
      </c>
      <c r="AD5" s="28" t="s">
        <v>2267</v>
      </c>
      <c r="AE5" s="16" t="s">
        <v>1127</v>
      </c>
      <c r="AF5" s="16" t="s">
        <v>2263</v>
      </c>
      <c r="AG5" s="16" t="s">
        <v>2264</v>
      </c>
      <c r="AH5" s="16" t="s">
        <v>2265</v>
      </c>
      <c r="AI5" s="16" t="s">
        <v>2266</v>
      </c>
      <c r="AJ5" s="130" t="s">
        <v>2268</v>
      </c>
      <c r="AK5" s="16" t="s">
        <v>2269</v>
      </c>
      <c r="AL5" s="16" t="s">
        <v>2270</v>
      </c>
      <c r="AM5" s="16" t="s">
        <v>696</v>
      </c>
      <c r="AN5" s="16" t="s">
        <v>452</v>
      </c>
      <c r="AO5" s="16" t="s">
        <v>963</v>
      </c>
      <c r="AP5" s="16" t="s">
        <v>2271</v>
      </c>
      <c r="AQ5" s="16" t="s">
        <v>964</v>
      </c>
      <c r="AR5" s="16">
        <v>0</v>
      </c>
      <c r="AS5" s="16">
        <v>10</v>
      </c>
      <c r="AT5" s="16" t="s">
        <v>2272</v>
      </c>
      <c r="AU5" s="16">
        <v>3000</v>
      </c>
      <c r="AV5" s="16" t="s">
        <v>1244</v>
      </c>
      <c r="AY5" s="16">
        <v>0</v>
      </c>
      <c r="AZ5" s="16">
        <v>40</v>
      </c>
      <c r="BA5" s="16" t="s">
        <v>2273</v>
      </c>
      <c r="BB5" s="16">
        <v>8000</v>
      </c>
      <c r="BC5" s="16" t="s">
        <v>1244</v>
      </c>
      <c r="BF5" s="16">
        <v>10</v>
      </c>
      <c r="BG5" s="16">
        <v>40</v>
      </c>
      <c r="BH5" s="16" t="s">
        <v>2274</v>
      </c>
      <c r="BI5" s="16">
        <v>1500</v>
      </c>
    </row>
    <row r="6" spans="1:55" s="106" customFormat="1" ht="24.75" customHeight="1">
      <c r="A6" s="106" t="s">
        <v>929</v>
      </c>
      <c r="C6" s="106" t="s">
        <v>915</v>
      </c>
      <c r="D6" s="106" t="s">
        <v>2933</v>
      </c>
      <c r="E6" s="106" t="s">
        <v>167</v>
      </c>
      <c r="F6" s="106" t="s">
        <v>479</v>
      </c>
      <c r="G6" s="106" t="s">
        <v>353</v>
      </c>
      <c r="H6" s="140" t="s">
        <v>900</v>
      </c>
      <c r="I6" s="141"/>
      <c r="J6" s="141"/>
      <c r="K6" s="141">
        <v>39933</v>
      </c>
      <c r="N6" s="142">
        <v>25000</v>
      </c>
      <c r="O6" s="106" t="s">
        <v>1245</v>
      </c>
      <c r="P6" s="106" t="s">
        <v>122</v>
      </c>
      <c r="S6" s="143"/>
      <c r="U6" s="143"/>
      <c r="W6" s="106" t="s">
        <v>748</v>
      </c>
      <c r="X6" s="106" t="s">
        <v>1246</v>
      </c>
      <c r="Y6" s="106" t="s">
        <v>438</v>
      </c>
      <c r="Z6" s="106" t="s">
        <v>601</v>
      </c>
      <c r="AA6" s="144" t="s">
        <v>612</v>
      </c>
      <c r="AB6" s="144" t="s">
        <v>359</v>
      </c>
      <c r="AD6" s="106" t="s">
        <v>611</v>
      </c>
      <c r="AE6" s="106" t="s">
        <v>916</v>
      </c>
      <c r="AF6" s="106" t="s">
        <v>917</v>
      </c>
      <c r="AG6" s="106" t="s">
        <v>930</v>
      </c>
      <c r="AI6" s="106" t="s">
        <v>931</v>
      </c>
      <c r="AJ6" s="130" t="s">
        <v>192</v>
      </c>
      <c r="AK6" s="106" t="s">
        <v>606</v>
      </c>
      <c r="AL6" s="106" t="s">
        <v>608</v>
      </c>
      <c r="AM6" s="106" t="s">
        <v>1176</v>
      </c>
      <c r="AN6" s="106" t="s">
        <v>1175</v>
      </c>
      <c r="AO6" s="106" t="s">
        <v>963</v>
      </c>
      <c r="AP6" s="106" t="s">
        <v>605</v>
      </c>
      <c r="AQ6" s="106" t="s">
        <v>619</v>
      </c>
      <c r="AR6" s="106">
        <v>0</v>
      </c>
      <c r="AS6" s="106">
        <v>10</v>
      </c>
      <c r="AT6" s="106" t="s">
        <v>37</v>
      </c>
      <c r="AU6" s="106">
        <v>11000</v>
      </c>
      <c r="AV6" s="106" t="s">
        <v>1244</v>
      </c>
      <c r="AY6" s="106">
        <v>0</v>
      </c>
      <c r="AZ6" s="106">
        <v>25</v>
      </c>
      <c r="BA6" s="106" t="s">
        <v>143</v>
      </c>
      <c r="BB6" s="106">
        <v>1000</v>
      </c>
      <c r="BC6" s="106" t="s">
        <v>513</v>
      </c>
    </row>
    <row r="7" spans="1:57" s="16" customFormat="1" ht="24.75" customHeight="1">
      <c r="A7" s="16" t="s">
        <v>553</v>
      </c>
      <c r="C7" s="16" t="s">
        <v>1589</v>
      </c>
      <c r="D7" s="16" t="s">
        <v>1315</v>
      </c>
      <c r="E7" s="20" t="s">
        <v>2903</v>
      </c>
      <c r="F7" s="20" t="s">
        <v>479</v>
      </c>
      <c r="G7" s="16" t="s">
        <v>353</v>
      </c>
      <c r="H7" s="11" t="s">
        <v>900</v>
      </c>
      <c r="I7" s="24"/>
      <c r="J7" s="18">
        <v>39986</v>
      </c>
      <c r="K7" s="18">
        <v>40350</v>
      </c>
      <c r="L7" s="18"/>
      <c r="M7" s="18"/>
      <c r="N7" s="104">
        <v>35000</v>
      </c>
      <c r="O7" s="16" t="s">
        <v>1590</v>
      </c>
      <c r="P7" s="16" t="s">
        <v>532</v>
      </c>
      <c r="R7" s="16" t="s">
        <v>1591</v>
      </c>
      <c r="U7" s="40" t="s">
        <v>1592</v>
      </c>
      <c r="W7" s="16" t="s">
        <v>206</v>
      </c>
      <c r="X7" s="16" t="s">
        <v>890</v>
      </c>
      <c r="Y7" s="16" t="s">
        <v>932</v>
      </c>
      <c r="Z7" s="16" t="s">
        <v>725</v>
      </c>
      <c r="AA7" s="16" t="s">
        <v>1488</v>
      </c>
      <c r="AB7" s="16" t="s">
        <v>1489</v>
      </c>
      <c r="AC7" s="16" t="s">
        <v>1490</v>
      </c>
      <c r="AD7" s="37" t="s">
        <v>1593</v>
      </c>
      <c r="AE7" s="16" t="s">
        <v>236</v>
      </c>
      <c r="AF7" s="16" t="s">
        <v>1492</v>
      </c>
      <c r="AG7" s="16" t="s">
        <v>1488</v>
      </c>
      <c r="AH7" s="16" t="s">
        <v>1489</v>
      </c>
      <c r="AI7" s="16" t="s">
        <v>1490</v>
      </c>
      <c r="AJ7" s="16" t="s">
        <v>1491</v>
      </c>
      <c r="AK7" s="16" t="s">
        <v>1750</v>
      </c>
      <c r="AL7" s="16" t="s">
        <v>1751</v>
      </c>
      <c r="AM7" s="16" t="s">
        <v>1752</v>
      </c>
      <c r="AN7" s="16" t="s">
        <v>1085</v>
      </c>
      <c r="AO7" s="16" t="s">
        <v>963</v>
      </c>
      <c r="AP7" s="16" t="s">
        <v>1753</v>
      </c>
      <c r="AQ7" s="16" t="s">
        <v>366</v>
      </c>
      <c r="AR7" s="16">
        <v>0</v>
      </c>
      <c r="AS7" s="16">
        <v>25</v>
      </c>
      <c r="AT7" s="16" t="s">
        <v>1754</v>
      </c>
      <c r="AU7" s="18">
        <v>39986</v>
      </c>
      <c r="AV7" s="26">
        <v>15000</v>
      </c>
      <c r="AW7" s="16" t="s">
        <v>972</v>
      </c>
      <c r="AZ7" s="16">
        <v>0</v>
      </c>
      <c r="BA7" s="16">
        <v>15</v>
      </c>
      <c r="BB7" s="16" t="s">
        <v>1755</v>
      </c>
      <c r="BD7" s="16">
        <v>5000</v>
      </c>
      <c r="BE7" s="16" t="s">
        <v>972</v>
      </c>
    </row>
    <row r="8" spans="1:49" s="16" customFormat="1" ht="24.75" customHeight="1">
      <c r="A8" s="16" t="s">
        <v>553</v>
      </c>
      <c r="C8" s="16" t="s">
        <v>2299</v>
      </c>
      <c r="D8" s="16" t="s">
        <v>1315</v>
      </c>
      <c r="E8" s="20" t="s">
        <v>2903</v>
      </c>
      <c r="F8" s="20" t="s">
        <v>479</v>
      </c>
      <c r="G8" s="16" t="s">
        <v>353</v>
      </c>
      <c r="H8" s="11" t="s">
        <v>900</v>
      </c>
      <c r="I8" s="24"/>
      <c r="J8" s="18">
        <v>39994</v>
      </c>
      <c r="K8" s="18">
        <v>40358</v>
      </c>
      <c r="L8" s="18"/>
      <c r="M8" s="18"/>
      <c r="N8" s="104">
        <v>42000</v>
      </c>
      <c r="O8" s="16" t="s">
        <v>2300</v>
      </c>
      <c r="P8" s="16" t="s">
        <v>532</v>
      </c>
      <c r="W8" s="16" t="s">
        <v>206</v>
      </c>
      <c r="X8" s="16" t="s">
        <v>890</v>
      </c>
      <c r="Y8" s="16" t="s">
        <v>932</v>
      </c>
      <c r="Z8" s="16" t="s">
        <v>725</v>
      </c>
      <c r="AA8" s="16" t="s">
        <v>1488</v>
      </c>
      <c r="AB8" s="16" t="s">
        <v>1489</v>
      </c>
      <c r="AC8" s="16" t="s">
        <v>1490</v>
      </c>
      <c r="AD8" s="16" t="s">
        <v>1491</v>
      </c>
      <c r="AE8" s="16" t="s">
        <v>236</v>
      </c>
      <c r="AF8" s="16" t="s">
        <v>1492</v>
      </c>
      <c r="AG8" s="16" t="s">
        <v>1488</v>
      </c>
      <c r="AH8" s="16" t="s">
        <v>1489</v>
      </c>
      <c r="AI8" s="16" t="s">
        <v>1490</v>
      </c>
      <c r="AJ8" s="37" t="s">
        <v>1593</v>
      </c>
      <c r="AK8" s="16" t="s">
        <v>2301</v>
      </c>
      <c r="AL8" s="16" t="s">
        <v>2302</v>
      </c>
      <c r="AM8" s="16" t="s">
        <v>1594</v>
      </c>
      <c r="AN8" s="16" t="s">
        <v>1085</v>
      </c>
      <c r="AO8" s="16" t="s">
        <v>963</v>
      </c>
      <c r="AP8" s="16" t="s">
        <v>2303</v>
      </c>
      <c r="AQ8" s="16" t="s">
        <v>767</v>
      </c>
      <c r="AR8" s="16">
        <v>0</v>
      </c>
      <c r="AS8" s="16">
        <v>25</v>
      </c>
      <c r="AT8" s="16" t="s">
        <v>2304</v>
      </c>
      <c r="AU8" s="18">
        <v>39994</v>
      </c>
      <c r="AV8" s="16">
        <v>25000</v>
      </c>
      <c r="AW8" s="16" t="s">
        <v>1244</v>
      </c>
    </row>
  </sheetData>
  <hyperlinks>
    <hyperlink ref="AD5" r:id="rId1" display="mark@growing-beds.co.uk "/>
    <hyperlink ref="AD7" r:id="rId2" display="Ben.Dyson@greenviewgroup.co.uk "/>
    <hyperlink ref="AJ8" r:id="rId3" display="Ben.Dyson@greenviewgroup.co.uk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R25"/>
  <sheetViews>
    <sheetView zoomScale="80" zoomScaleNormal="80" workbookViewId="0" topLeftCell="A13">
      <selection activeCell="B25" sqref="B25"/>
    </sheetView>
  </sheetViews>
  <sheetFormatPr defaultColWidth="9.140625" defaultRowHeight="12.75"/>
  <cols>
    <col min="1" max="1" width="29.8515625" style="52" customWidth="1"/>
    <col min="2" max="2" width="18.28125" style="52" customWidth="1"/>
    <col min="3" max="3" width="22.7109375" style="52" customWidth="1"/>
    <col min="4" max="4" width="10.00390625" style="52" bestFit="1" customWidth="1"/>
    <col min="5" max="5" width="13.57421875" style="52" customWidth="1"/>
    <col min="6" max="6" width="32.7109375" style="52" customWidth="1"/>
    <col min="7" max="7" width="16.00390625" style="52" bestFit="1" customWidth="1"/>
    <col min="8" max="8" width="10.28125" style="52" bestFit="1" customWidth="1"/>
    <col min="9" max="9" width="10.00390625" style="52" bestFit="1" customWidth="1"/>
    <col min="10" max="10" width="10.8515625" style="52" customWidth="1"/>
    <col min="11" max="11" width="9.00390625" style="52" bestFit="1" customWidth="1"/>
    <col min="12" max="12" width="10.7109375" style="52" bestFit="1" customWidth="1"/>
    <col min="13" max="13" width="9.8515625" style="52" bestFit="1" customWidth="1"/>
    <col min="14" max="14" width="13.7109375" style="52" bestFit="1" customWidth="1"/>
    <col min="15" max="15" width="13.00390625" style="52" bestFit="1" customWidth="1"/>
    <col min="16" max="16" width="9.8515625" style="52" bestFit="1" customWidth="1"/>
    <col min="17" max="17" width="8.421875" style="52" bestFit="1" customWidth="1"/>
    <col min="18" max="18" width="9.28125" style="52" bestFit="1" customWidth="1"/>
    <col min="19" max="19" width="6.7109375" style="52" bestFit="1" customWidth="1"/>
    <col min="20" max="20" width="11.140625" style="52" bestFit="1" customWidth="1"/>
    <col min="21" max="21" width="15.7109375" style="52" bestFit="1" customWidth="1"/>
    <col min="22" max="22" width="10.140625" style="52" bestFit="1" customWidth="1"/>
    <col min="23" max="23" width="9.00390625" style="52" bestFit="1" customWidth="1"/>
    <col min="24" max="24" width="10.8515625" style="52" customWidth="1"/>
    <col min="25" max="25" width="8.8515625" style="52" bestFit="1" customWidth="1"/>
    <col min="26" max="26" width="9.8515625" style="52" bestFit="1" customWidth="1"/>
    <col min="27" max="27" width="8.421875" style="52" bestFit="1" customWidth="1"/>
    <col min="28" max="28" width="9.28125" style="52" bestFit="1" customWidth="1"/>
    <col min="29" max="29" width="6.7109375" style="52" bestFit="1" customWidth="1"/>
    <col min="30" max="30" width="11.140625" style="52" bestFit="1" customWidth="1"/>
    <col min="31" max="31" width="15.7109375" style="52" bestFit="1" customWidth="1"/>
    <col min="32" max="32" width="14.8515625" style="52" bestFit="1" customWidth="1"/>
    <col min="33" max="33" width="10.7109375" style="52" bestFit="1" customWidth="1"/>
    <col min="34" max="34" width="10.8515625" style="52" customWidth="1"/>
    <col min="35" max="35" width="9.8515625" style="52" bestFit="1" customWidth="1"/>
    <col min="36" max="36" width="7.8515625" style="52" bestFit="1" customWidth="1"/>
    <col min="37" max="37" width="9.7109375" style="52" bestFit="1" customWidth="1"/>
    <col min="38" max="38" width="13.7109375" style="52" bestFit="1" customWidth="1"/>
    <col min="39" max="39" width="8.7109375" style="52" bestFit="1" customWidth="1"/>
    <col min="40" max="40" width="8.421875" style="52" bestFit="1" customWidth="1"/>
    <col min="41" max="42" width="10.8515625" style="52" customWidth="1"/>
    <col min="43" max="43" width="9.8515625" style="52" bestFit="1" customWidth="1"/>
    <col min="44" max="45" width="8.421875" style="52" bestFit="1" customWidth="1"/>
    <col min="46" max="46" width="10.7109375" style="52" bestFit="1" customWidth="1"/>
    <col min="47" max="48" width="9.28125" style="52" bestFit="1" customWidth="1"/>
    <col min="49" max="50" width="10.8515625" style="52" customWidth="1"/>
    <col min="51" max="53" width="9.28125" style="52" bestFit="1" customWidth="1"/>
    <col min="54" max="54" width="10.7109375" style="52" bestFit="1" customWidth="1"/>
    <col min="55" max="56" width="9.28125" style="52" bestFit="1" customWidth="1"/>
    <col min="57" max="58" width="10.8515625" style="52" customWidth="1"/>
    <col min="59" max="64" width="9.28125" style="52" bestFit="1" customWidth="1"/>
    <col min="65" max="66" width="10.8515625" style="52" customWidth="1"/>
    <col min="67" max="69" width="9.28125" style="52" bestFit="1" customWidth="1"/>
    <col min="70" max="70" width="10.7109375" style="52" bestFit="1" customWidth="1"/>
    <col min="71" max="16384" width="10.8515625" style="52" customWidth="1"/>
  </cols>
  <sheetData>
    <row r="1" spans="1:4" ht="12.75">
      <c r="A1" s="2" t="s">
        <v>1055</v>
      </c>
      <c r="B1" s="2"/>
      <c r="C1" s="2"/>
      <c r="D1" s="87">
        <v>40387</v>
      </c>
    </row>
    <row r="2" spans="1:4" ht="12.75">
      <c r="A2" s="19" t="s">
        <v>2901</v>
      </c>
      <c r="B2" s="19"/>
      <c r="C2" s="19"/>
      <c r="D2" s="18">
        <v>40387</v>
      </c>
    </row>
    <row r="3" spans="1:4" ht="12.75">
      <c r="A3" s="19" t="s">
        <v>1312</v>
      </c>
      <c r="B3" s="19"/>
      <c r="C3" s="19"/>
      <c r="D3" s="18">
        <v>40387</v>
      </c>
    </row>
    <row r="4" spans="1:70" s="3" customFormat="1" ht="83.25" customHeight="1">
      <c r="A4" s="8" t="s">
        <v>1310</v>
      </c>
      <c r="B4" s="8" t="s">
        <v>2912</v>
      </c>
      <c r="C4" s="8" t="s">
        <v>196</v>
      </c>
      <c r="D4" s="8" t="s">
        <v>692</v>
      </c>
      <c r="E4" s="53" t="s">
        <v>1119</v>
      </c>
      <c r="F4" s="8" t="s">
        <v>77</v>
      </c>
      <c r="G4" s="8" t="s">
        <v>374</v>
      </c>
      <c r="H4" s="8" t="s">
        <v>377</v>
      </c>
      <c r="I4" s="8" t="s">
        <v>375</v>
      </c>
      <c r="J4" s="8" t="s">
        <v>367</v>
      </c>
      <c r="K4" s="8" t="s">
        <v>204</v>
      </c>
      <c r="L4" s="8" t="s">
        <v>187</v>
      </c>
      <c r="M4" s="8" t="s">
        <v>899</v>
      </c>
      <c r="N4" s="8" t="s">
        <v>369</v>
      </c>
      <c r="O4" s="8" t="s">
        <v>304</v>
      </c>
      <c r="P4" s="8" t="s">
        <v>1242</v>
      </c>
      <c r="Q4" s="8" t="s">
        <v>1243</v>
      </c>
      <c r="R4" s="8" t="s">
        <v>1124</v>
      </c>
      <c r="S4" s="8" t="s">
        <v>635</v>
      </c>
      <c r="T4" s="8" t="s">
        <v>1125</v>
      </c>
      <c r="U4" s="8" t="s">
        <v>1241</v>
      </c>
      <c r="V4" s="8" t="s">
        <v>128</v>
      </c>
      <c r="W4" s="8" t="s">
        <v>2922</v>
      </c>
      <c r="X4" s="8" t="s">
        <v>1122</v>
      </c>
      <c r="Y4" s="8" t="s">
        <v>1123</v>
      </c>
      <c r="Z4" s="8" t="s">
        <v>1242</v>
      </c>
      <c r="AA4" s="8" t="s">
        <v>1243</v>
      </c>
      <c r="AB4" s="8" t="s">
        <v>1124</v>
      </c>
      <c r="AC4" s="8" t="s">
        <v>636</v>
      </c>
      <c r="AD4" s="8" t="s">
        <v>1125</v>
      </c>
      <c r="AE4" s="8" t="s">
        <v>1126</v>
      </c>
      <c r="AF4" s="8" t="s">
        <v>1120</v>
      </c>
      <c r="AG4" s="8" t="s">
        <v>1121</v>
      </c>
      <c r="AH4" s="8" t="s">
        <v>1122</v>
      </c>
      <c r="AI4" s="8" t="s">
        <v>820</v>
      </c>
      <c r="AJ4" s="8" t="s">
        <v>818</v>
      </c>
      <c r="AK4" s="8" t="s">
        <v>1123</v>
      </c>
      <c r="AL4" s="8" t="s">
        <v>819</v>
      </c>
      <c r="AM4" s="8" t="s">
        <v>380</v>
      </c>
      <c r="AN4" s="8" t="s">
        <v>2923</v>
      </c>
      <c r="AO4" s="8" t="s">
        <v>549</v>
      </c>
      <c r="AP4" s="8" t="s">
        <v>722</v>
      </c>
      <c r="AQ4" s="8" t="s">
        <v>550</v>
      </c>
      <c r="AR4" s="8" t="s">
        <v>382</v>
      </c>
      <c r="AS4" s="8" t="s">
        <v>600</v>
      </c>
      <c r="AT4" s="8" t="s">
        <v>446</v>
      </c>
      <c r="AU4" s="8" t="s">
        <v>381</v>
      </c>
      <c r="AV4" s="8" t="s">
        <v>389</v>
      </c>
      <c r="AW4" s="8" t="s">
        <v>392</v>
      </c>
      <c r="AX4" s="8" t="s">
        <v>393</v>
      </c>
      <c r="AY4" s="8" t="s">
        <v>558</v>
      </c>
      <c r="AZ4" s="8" t="s">
        <v>559</v>
      </c>
      <c r="BA4" s="8" t="s">
        <v>447</v>
      </c>
      <c r="BB4" s="8" t="s">
        <v>294</v>
      </c>
      <c r="BC4" s="8" t="s">
        <v>560</v>
      </c>
      <c r="BD4" s="8" t="s">
        <v>395</v>
      </c>
      <c r="BE4" s="8" t="s">
        <v>240</v>
      </c>
      <c r="BF4" s="8" t="s">
        <v>241</v>
      </c>
      <c r="BG4" s="8" t="s">
        <v>250</v>
      </c>
      <c r="BH4" s="8" t="s">
        <v>417</v>
      </c>
      <c r="BI4" s="8" t="s">
        <v>417</v>
      </c>
      <c r="BJ4" s="8" t="s">
        <v>295</v>
      </c>
      <c r="BK4" s="8" t="s">
        <v>418</v>
      </c>
      <c r="BL4" s="8" t="s">
        <v>419</v>
      </c>
      <c r="BM4" s="8" t="s">
        <v>93</v>
      </c>
      <c r="BN4" s="8" t="s">
        <v>94</v>
      </c>
      <c r="BO4" s="8" t="s">
        <v>95</v>
      </c>
      <c r="BP4" s="8" t="s">
        <v>96</v>
      </c>
      <c r="BQ4" s="8" t="s">
        <v>296</v>
      </c>
      <c r="BR4" s="8" t="s">
        <v>297</v>
      </c>
    </row>
    <row r="5" spans="1:60" s="3" customFormat="1" ht="19.5" customHeight="1">
      <c r="A5" s="3" t="s">
        <v>1304</v>
      </c>
      <c r="C5" s="3" t="s">
        <v>1295</v>
      </c>
      <c r="D5" s="3" t="s">
        <v>2933</v>
      </c>
      <c r="E5" s="45">
        <v>10000</v>
      </c>
      <c r="F5" s="3" t="s">
        <v>644</v>
      </c>
      <c r="G5" s="3" t="s">
        <v>122</v>
      </c>
      <c r="N5" s="3" t="s">
        <v>748</v>
      </c>
      <c r="O5" s="3" t="s">
        <v>1246</v>
      </c>
      <c r="P5" s="3" t="s">
        <v>737</v>
      </c>
      <c r="Q5" s="3" t="s">
        <v>141</v>
      </c>
      <c r="R5" s="3" t="s">
        <v>1291</v>
      </c>
      <c r="T5" s="3">
        <v>1440708205</v>
      </c>
      <c r="U5" s="3" t="s">
        <v>1292</v>
      </c>
      <c r="Z5" s="3" t="s">
        <v>737</v>
      </c>
      <c r="AA5" s="3" t="s">
        <v>141</v>
      </c>
      <c r="AB5" s="3" t="s">
        <v>1291</v>
      </c>
      <c r="AD5" s="3">
        <v>1440708205</v>
      </c>
      <c r="AE5" s="3" t="s">
        <v>1292</v>
      </c>
      <c r="AF5" s="3" t="s">
        <v>609</v>
      </c>
      <c r="AG5" s="3" t="s">
        <v>628</v>
      </c>
      <c r="AH5" s="3" t="s">
        <v>629</v>
      </c>
      <c r="AI5" s="3" t="s">
        <v>1085</v>
      </c>
      <c r="AJ5" s="3" t="s">
        <v>963</v>
      </c>
      <c r="AK5" s="3" t="s">
        <v>873</v>
      </c>
      <c r="AL5" s="3" t="s">
        <v>366</v>
      </c>
      <c r="AM5" s="3">
        <v>0</v>
      </c>
      <c r="AN5" s="3">
        <v>10</v>
      </c>
      <c r="AO5" s="3" t="s">
        <v>46</v>
      </c>
      <c r="AQ5" s="3">
        <v>4000</v>
      </c>
      <c r="AR5" s="3" t="s">
        <v>1244</v>
      </c>
      <c r="AU5" s="3">
        <v>0</v>
      </c>
      <c r="AV5" s="3">
        <v>40</v>
      </c>
      <c r="AW5" s="3" t="s">
        <v>47</v>
      </c>
      <c r="AY5" s="3">
        <v>1500</v>
      </c>
      <c r="AZ5" s="3" t="s">
        <v>1244</v>
      </c>
      <c r="BC5" s="3">
        <v>0</v>
      </c>
      <c r="BD5" s="3">
        <v>4</v>
      </c>
      <c r="BE5" s="3" t="s">
        <v>48</v>
      </c>
      <c r="BG5" s="3">
        <v>500</v>
      </c>
      <c r="BH5" s="3" t="s">
        <v>588</v>
      </c>
    </row>
    <row r="6" spans="1:52" s="3" customFormat="1" ht="19.5" customHeight="1">
      <c r="A6" s="3" t="s">
        <v>575</v>
      </c>
      <c r="C6" s="3" t="s">
        <v>276</v>
      </c>
      <c r="D6" s="3" t="s">
        <v>2933</v>
      </c>
      <c r="E6" s="45">
        <v>3000</v>
      </c>
      <c r="F6" s="3" t="s">
        <v>1245</v>
      </c>
      <c r="G6" s="3" t="s">
        <v>122</v>
      </c>
      <c r="N6" s="3" t="s">
        <v>748</v>
      </c>
      <c r="O6" s="3" t="s">
        <v>1246</v>
      </c>
      <c r="P6" s="3" t="s">
        <v>1127</v>
      </c>
      <c r="Q6" s="3" t="s">
        <v>190</v>
      </c>
      <c r="R6" s="3" t="s">
        <v>778</v>
      </c>
      <c r="U6" s="3" t="s">
        <v>191</v>
      </c>
      <c r="Z6" s="3" t="s">
        <v>1127</v>
      </c>
      <c r="AA6" s="3" t="s">
        <v>190</v>
      </c>
      <c r="AB6" s="3" t="s">
        <v>778</v>
      </c>
      <c r="AE6" s="3" t="s">
        <v>779</v>
      </c>
      <c r="AF6" s="3" t="s">
        <v>576</v>
      </c>
      <c r="AG6" s="3" t="s">
        <v>577</v>
      </c>
      <c r="AH6" s="3" t="s">
        <v>578</v>
      </c>
      <c r="AI6" s="3" t="s">
        <v>568</v>
      </c>
      <c r="AJ6" s="3" t="s">
        <v>620</v>
      </c>
      <c r="AK6" s="3" t="s">
        <v>579</v>
      </c>
      <c r="AL6" s="3" t="s">
        <v>366</v>
      </c>
      <c r="AM6" s="3">
        <v>0</v>
      </c>
      <c r="AN6" s="3">
        <v>10</v>
      </c>
      <c r="AO6" s="3" t="s">
        <v>625</v>
      </c>
      <c r="AP6" s="3">
        <v>39748</v>
      </c>
      <c r="AQ6" s="3">
        <v>600</v>
      </c>
      <c r="AR6" s="3" t="s">
        <v>1244</v>
      </c>
      <c r="AU6" s="3">
        <v>10</v>
      </c>
      <c r="AV6" s="3">
        <v>25</v>
      </c>
      <c r="AW6" s="3" t="s">
        <v>626</v>
      </c>
      <c r="AX6" s="3">
        <v>39748</v>
      </c>
      <c r="AY6" s="3">
        <v>600</v>
      </c>
      <c r="AZ6" s="3" t="s">
        <v>513</v>
      </c>
    </row>
    <row r="7" spans="1:44" s="3" customFormat="1" ht="19.5" customHeight="1">
      <c r="A7" s="3" t="s">
        <v>1145</v>
      </c>
      <c r="C7" s="3" t="s">
        <v>973</v>
      </c>
      <c r="D7" s="3" t="s">
        <v>2933</v>
      </c>
      <c r="E7" s="45">
        <v>10000</v>
      </c>
      <c r="F7" s="3" t="s">
        <v>1043</v>
      </c>
      <c r="G7" s="3" t="s">
        <v>122</v>
      </c>
      <c r="N7" s="3" t="s">
        <v>748</v>
      </c>
      <c r="O7" s="3" t="s">
        <v>1246</v>
      </c>
      <c r="P7" s="3" t="s">
        <v>968</v>
      </c>
      <c r="Q7" s="3" t="s">
        <v>646</v>
      </c>
      <c r="R7" s="3" t="s">
        <v>157</v>
      </c>
      <c r="T7" s="3" t="s">
        <v>158</v>
      </c>
      <c r="U7" s="3" t="s">
        <v>1053</v>
      </c>
      <c r="V7" s="3" t="s">
        <v>647</v>
      </c>
      <c r="W7" s="3" t="s">
        <v>316</v>
      </c>
      <c r="X7" s="3" t="s">
        <v>317</v>
      </c>
      <c r="Y7" s="3" t="s">
        <v>156</v>
      </c>
      <c r="Z7" s="3" t="s">
        <v>968</v>
      </c>
      <c r="AA7" s="3" t="s">
        <v>646</v>
      </c>
      <c r="AB7" s="3" t="s">
        <v>157</v>
      </c>
      <c r="AD7" s="3" t="s">
        <v>158</v>
      </c>
      <c r="AE7" s="3" t="s">
        <v>1053</v>
      </c>
      <c r="AF7" s="3" t="s">
        <v>159</v>
      </c>
      <c r="AG7" s="3" t="s">
        <v>483</v>
      </c>
      <c r="AI7" s="3" t="s">
        <v>925</v>
      </c>
      <c r="AJ7" s="3" t="s">
        <v>963</v>
      </c>
      <c r="AK7" s="3" t="s">
        <v>318</v>
      </c>
      <c r="AL7" s="3" t="s">
        <v>350</v>
      </c>
      <c r="AM7" s="3">
        <v>0</v>
      </c>
      <c r="AN7" s="3">
        <v>15</v>
      </c>
      <c r="AO7" s="3" t="s">
        <v>313</v>
      </c>
      <c r="AP7" s="3">
        <v>39689</v>
      </c>
      <c r="AQ7" s="3">
        <v>7000</v>
      </c>
      <c r="AR7" s="3" t="s">
        <v>972</v>
      </c>
    </row>
    <row r="8" spans="1:44" s="3" customFormat="1" ht="19.5" customHeight="1">
      <c r="A8" s="3" t="s">
        <v>151</v>
      </c>
      <c r="C8" s="3" t="s">
        <v>1</v>
      </c>
      <c r="D8" s="3" t="s">
        <v>2933</v>
      </c>
      <c r="E8" s="45">
        <v>35000</v>
      </c>
      <c r="F8" s="3" t="s">
        <v>556</v>
      </c>
      <c r="G8" s="3" t="s">
        <v>532</v>
      </c>
      <c r="J8" s="10"/>
      <c r="L8" s="10"/>
      <c r="N8" s="3" t="s">
        <v>206</v>
      </c>
      <c r="O8" s="3" t="s">
        <v>889</v>
      </c>
      <c r="P8" s="3" t="s">
        <v>1293</v>
      </c>
      <c r="Q8" s="3" t="s">
        <v>594</v>
      </c>
      <c r="R8" s="6" t="s">
        <v>595</v>
      </c>
      <c r="S8" s="6"/>
      <c r="U8" s="3" t="s">
        <v>352</v>
      </c>
      <c r="Z8" s="3" t="s">
        <v>1293</v>
      </c>
      <c r="AA8" s="3" t="s">
        <v>594</v>
      </c>
      <c r="AB8" s="3" t="s">
        <v>595</v>
      </c>
      <c r="AE8" s="3" t="s">
        <v>352</v>
      </c>
      <c r="AF8" s="3" t="s">
        <v>62</v>
      </c>
      <c r="AG8" s="3" t="s">
        <v>118</v>
      </c>
      <c r="AH8" s="3" t="s">
        <v>61</v>
      </c>
      <c r="AI8" s="3" t="s">
        <v>1085</v>
      </c>
      <c r="AJ8" s="3" t="s">
        <v>963</v>
      </c>
      <c r="AK8" s="3" t="s">
        <v>15</v>
      </c>
      <c r="AL8" s="3" t="s">
        <v>366</v>
      </c>
      <c r="AM8" s="3">
        <v>0</v>
      </c>
      <c r="AN8" s="3">
        <v>12</v>
      </c>
      <c r="AO8" s="3" t="s">
        <v>823</v>
      </c>
      <c r="AQ8" s="3">
        <v>31500</v>
      </c>
      <c r="AR8" s="3" t="s">
        <v>1244</v>
      </c>
    </row>
    <row r="9" spans="1:52" s="3" customFormat="1" ht="19.5" customHeight="1">
      <c r="A9" s="3" t="s">
        <v>526</v>
      </c>
      <c r="C9" s="3" t="s">
        <v>525</v>
      </c>
      <c r="D9" s="3" t="s">
        <v>2933</v>
      </c>
      <c r="E9" s="45">
        <v>8000</v>
      </c>
      <c r="F9" s="3" t="s">
        <v>1245</v>
      </c>
      <c r="G9" s="3" t="s">
        <v>122</v>
      </c>
      <c r="J9" s="10"/>
      <c r="L9" s="10"/>
      <c r="N9" s="3" t="s">
        <v>748</v>
      </c>
      <c r="P9" s="3" t="s">
        <v>546</v>
      </c>
      <c r="Q9" s="3" t="s">
        <v>527</v>
      </c>
      <c r="R9" s="6" t="s">
        <v>69</v>
      </c>
      <c r="S9" s="6" t="s">
        <v>69</v>
      </c>
      <c r="T9" s="3" t="s">
        <v>70</v>
      </c>
      <c r="U9" s="3" t="s">
        <v>71</v>
      </c>
      <c r="V9" s="3" t="s">
        <v>528</v>
      </c>
      <c r="W9" s="3" t="s">
        <v>529</v>
      </c>
      <c r="X9" s="3" t="s">
        <v>530</v>
      </c>
      <c r="Y9" s="3" t="s">
        <v>68</v>
      </c>
      <c r="Z9" s="3" t="s">
        <v>546</v>
      </c>
      <c r="AA9" s="3" t="s">
        <v>527</v>
      </c>
      <c r="AB9" s="3" t="s">
        <v>69</v>
      </c>
      <c r="AC9" s="3" t="s">
        <v>69</v>
      </c>
      <c r="AD9" s="3" t="s">
        <v>70</v>
      </c>
      <c r="AE9" s="3" t="s">
        <v>71</v>
      </c>
      <c r="AF9" s="3" t="s">
        <v>72</v>
      </c>
      <c r="AG9" s="3" t="s">
        <v>73</v>
      </c>
      <c r="AH9" s="3" t="s">
        <v>74</v>
      </c>
      <c r="AI9" s="3" t="s">
        <v>1257</v>
      </c>
      <c r="AJ9" s="3" t="s">
        <v>963</v>
      </c>
      <c r="AK9" s="3" t="s">
        <v>75</v>
      </c>
      <c r="AL9" s="3" t="s">
        <v>366</v>
      </c>
      <c r="AM9" s="3">
        <v>0</v>
      </c>
      <c r="AN9" s="3">
        <v>12</v>
      </c>
      <c r="AO9" s="3" t="s">
        <v>371</v>
      </c>
      <c r="AQ9" s="3">
        <v>2000</v>
      </c>
      <c r="AR9" s="3" t="s">
        <v>972</v>
      </c>
      <c r="AU9" s="3">
        <v>0</v>
      </c>
      <c r="AV9" s="3">
        <v>40</v>
      </c>
      <c r="AW9" s="3" t="s">
        <v>370</v>
      </c>
      <c r="AY9" s="3">
        <v>2000</v>
      </c>
      <c r="AZ9" s="3" t="s">
        <v>513</v>
      </c>
    </row>
    <row r="10" spans="1:44" s="3" customFormat="1" ht="19.5" customHeight="1">
      <c r="A10" s="3" t="s">
        <v>710</v>
      </c>
      <c r="C10" s="3" t="s">
        <v>709</v>
      </c>
      <c r="D10" s="3" t="s">
        <v>2933</v>
      </c>
      <c r="E10" s="45">
        <v>34000</v>
      </c>
      <c r="F10" s="3" t="s">
        <v>412</v>
      </c>
      <c r="G10" s="3" t="s">
        <v>532</v>
      </c>
      <c r="J10" s="10"/>
      <c r="L10" s="14"/>
      <c r="N10" s="3" t="s">
        <v>206</v>
      </c>
      <c r="O10" s="3" t="s">
        <v>890</v>
      </c>
      <c r="P10" s="3" t="s">
        <v>875</v>
      </c>
      <c r="Q10" s="3" t="s">
        <v>844</v>
      </c>
      <c r="R10" s="6" t="s">
        <v>845</v>
      </c>
      <c r="S10" s="6" t="s">
        <v>640</v>
      </c>
      <c r="T10" s="3" t="s">
        <v>641</v>
      </c>
      <c r="U10" s="3" t="s">
        <v>642</v>
      </c>
      <c r="Z10" s="3" t="s">
        <v>875</v>
      </c>
      <c r="AA10" s="3" t="s">
        <v>844</v>
      </c>
      <c r="AB10" s="3" t="s">
        <v>845</v>
      </c>
      <c r="AC10" s="3" t="s">
        <v>640</v>
      </c>
      <c r="AD10" s="3" t="s">
        <v>641</v>
      </c>
      <c r="AE10" s="3" t="s">
        <v>642</v>
      </c>
      <c r="AF10" s="3" t="s">
        <v>711</v>
      </c>
      <c r="AG10" s="3" t="s">
        <v>712</v>
      </c>
      <c r="AH10" s="3" t="s">
        <v>713</v>
      </c>
      <c r="AI10" s="3" t="s">
        <v>752</v>
      </c>
      <c r="AJ10" s="3" t="s">
        <v>963</v>
      </c>
      <c r="AK10" s="3" t="s">
        <v>922</v>
      </c>
      <c r="AL10" s="3" t="s">
        <v>366</v>
      </c>
      <c r="AM10" s="3">
        <v>0</v>
      </c>
      <c r="AN10" s="3">
        <v>10</v>
      </c>
      <c r="AO10" s="3" t="s">
        <v>413</v>
      </c>
      <c r="AQ10" s="3">
        <v>15000</v>
      </c>
      <c r="AR10" s="3" t="s">
        <v>1244</v>
      </c>
    </row>
    <row r="11" spans="1:44" s="3" customFormat="1" ht="19.5" customHeight="1">
      <c r="A11" s="3" t="s">
        <v>21</v>
      </c>
      <c r="C11" s="3" t="s">
        <v>468</v>
      </c>
      <c r="D11" s="3" t="s">
        <v>2933</v>
      </c>
      <c r="E11" s="45">
        <v>6000</v>
      </c>
      <c r="F11" s="3" t="s">
        <v>1137</v>
      </c>
      <c r="G11" s="3" t="s">
        <v>122</v>
      </c>
      <c r="J11" s="10"/>
      <c r="L11" s="14"/>
      <c r="N11" s="3" t="s">
        <v>748</v>
      </c>
      <c r="O11" s="3" t="s">
        <v>992</v>
      </c>
      <c r="P11" s="3" t="s">
        <v>1116</v>
      </c>
      <c r="Q11" s="3" t="s">
        <v>945</v>
      </c>
      <c r="R11" s="6">
        <v>7768361025</v>
      </c>
      <c r="S11" s="6" t="s">
        <v>1167</v>
      </c>
      <c r="U11" s="3" t="s">
        <v>1058</v>
      </c>
      <c r="V11" s="3" t="s">
        <v>993</v>
      </c>
      <c r="W11" s="3" t="s">
        <v>994</v>
      </c>
      <c r="X11" s="3" t="s">
        <v>997</v>
      </c>
      <c r="Y11" s="3" t="s">
        <v>995</v>
      </c>
      <c r="Z11" s="3" t="s">
        <v>1116</v>
      </c>
      <c r="AA11" s="3" t="s">
        <v>945</v>
      </c>
      <c r="AB11" s="3" t="s">
        <v>1168</v>
      </c>
      <c r="AD11" s="3" t="s">
        <v>1167</v>
      </c>
      <c r="AE11" s="3" t="s">
        <v>1058</v>
      </c>
      <c r="AF11" s="3" t="s">
        <v>998</v>
      </c>
      <c r="AG11" s="3" t="s">
        <v>1174</v>
      </c>
      <c r="AH11" s="3" t="s">
        <v>795</v>
      </c>
      <c r="AI11" s="3" t="s">
        <v>925</v>
      </c>
      <c r="AJ11" s="3" t="s">
        <v>963</v>
      </c>
      <c r="AK11" s="3" t="s">
        <v>435</v>
      </c>
      <c r="AL11" s="3" t="s">
        <v>350</v>
      </c>
      <c r="AM11" s="3">
        <v>0</v>
      </c>
      <c r="AN11" s="3">
        <v>40</v>
      </c>
      <c r="AO11" s="3" t="s">
        <v>999</v>
      </c>
      <c r="AQ11" s="3">
        <v>3000</v>
      </c>
      <c r="AR11" s="3" t="s">
        <v>1244</v>
      </c>
    </row>
    <row r="12" spans="1:44" s="46" customFormat="1" ht="19.5" customHeight="1">
      <c r="A12" s="46" t="s">
        <v>2774</v>
      </c>
      <c r="C12" s="46" t="s">
        <v>2775</v>
      </c>
      <c r="D12" s="46" t="s">
        <v>1315</v>
      </c>
      <c r="E12" s="54">
        <v>30000</v>
      </c>
      <c r="F12" s="49" t="s">
        <v>1245</v>
      </c>
      <c r="G12" s="46" t="s">
        <v>122</v>
      </c>
      <c r="N12" s="46" t="s">
        <v>748</v>
      </c>
      <c r="O12" s="46" t="s">
        <v>1246</v>
      </c>
      <c r="P12" s="46" t="s">
        <v>2776</v>
      </c>
      <c r="Q12" s="46" t="s">
        <v>2777</v>
      </c>
      <c r="R12" s="46" t="s">
        <v>2778</v>
      </c>
      <c r="S12" s="47" t="s">
        <v>2779</v>
      </c>
      <c r="T12" s="46" t="s">
        <v>2778</v>
      </c>
      <c r="U12" s="46" t="s">
        <v>2780</v>
      </c>
      <c r="V12" s="46" t="s">
        <v>2781</v>
      </c>
      <c r="W12" s="46" t="s">
        <v>2782</v>
      </c>
      <c r="X12" s="46" t="s">
        <v>2783</v>
      </c>
      <c r="Y12" s="46" t="s">
        <v>2784</v>
      </c>
      <c r="Z12" s="46" t="s">
        <v>2012</v>
      </c>
      <c r="AA12" s="46" t="s">
        <v>2785</v>
      </c>
      <c r="AB12" s="46" t="s">
        <v>2786</v>
      </c>
      <c r="AC12" s="47"/>
      <c r="AD12" s="46" t="s">
        <v>2778</v>
      </c>
      <c r="AE12" s="46" t="s">
        <v>2787</v>
      </c>
      <c r="AF12" s="46" t="s">
        <v>2788</v>
      </c>
      <c r="AG12" s="46" t="s">
        <v>2789</v>
      </c>
      <c r="AH12" s="46" t="s">
        <v>2790</v>
      </c>
      <c r="AI12" s="46" t="s">
        <v>2783</v>
      </c>
      <c r="AJ12" s="46" t="s">
        <v>963</v>
      </c>
      <c r="AK12" s="46" t="s">
        <v>2791</v>
      </c>
      <c r="AL12" s="46" t="s">
        <v>365</v>
      </c>
      <c r="AM12" s="46">
        <v>0</v>
      </c>
      <c r="AN12" s="46">
        <v>12</v>
      </c>
      <c r="AO12" s="46" t="s">
        <v>2792</v>
      </c>
      <c r="AP12" s="48">
        <v>39819</v>
      </c>
      <c r="AQ12" s="46">
        <v>20000</v>
      </c>
      <c r="AR12" s="46" t="s">
        <v>1244</v>
      </c>
    </row>
    <row r="13" spans="1:44" s="46" customFormat="1" ht="19.5" customHeight="1">
      <c r="A13" s="46" t="s">
        <v>2774</v>
      </c>
      <c r="C13" s="46" t="s">
        <v>2793</v>
      </c>
      <c r="D13" s="46" t="s">
        <v>1315</v>
      </c>
      <c r="E13" s="54">
        <v>15000</v>
      </c>
      <c r="F13" s="49" t="s">
        <v>1245</v>
      </c>
      <c r="G13" s="46" t="s">
        <v>122</v>
      </c>
      <c r="N13" s="46" t="s">
        <v>574</v>
      </c>
      <c r="O13" s="46" t="s">
        <v>574</v>
      </c>
      <c r="P13" s="46" t="s">
        <v>2776</v>
      </c>
      <c r="Q13" s="46" t="s">
        <v>2777</v>
      </c>
      <c r="R13" s="46" t="s">
        <v>2778</v>
      </c>
      <c r="S13" s="47" t="s">
        <v>2779</v>
      </c>
      <c r="T13" s="46" t="s">
        <v>2778</v>
      </c>
      <c r="U13" s="46" t="s">
        <v>2780</v>
      </c>
      <c r="V13" s="46" t="s">
        <v>2781</v>
      </c>
      <c r="W13" s="46" t="s">
        <v>2782</v>
      </c>
      <c r="X13" s="46" t="s">
        <v>2783</v>
      </c>
      <c r="Y13" s="46" t="s">
        <v>2784</v>
      </c>
      <c r="Z13" s="46" t="s">
        <v>2794</v>
      </c>
      <c r="AA13" s="46" t="s">
        <v>2785</v>
      </c>
      <c r="AB13" s="46" t="s">
        <v>2779</v>
      </c>
      <c r="AC13" s="47"/>
      <c r="AD13" s="46" t="s">
        <v>2778</v>
      </c>
      <c r="AE13" s="46" t="s">
        <v>2787</v>
      </c>
      <c r="AF13" s="46" t="s">
        <v>2795</v>
      </c>
      <c r="AG13" s="46" t="s">
        <v>2796</v>
      </c>
      <c r="AH13" s="46" t="s">
        <v>2797</v>
      </c>
      <c r="AI13" s="46" t="s">
        <v>2798</v>
      </c>
      <c r="AJ13" s="46" t="s">
        <v>963</v>
      </c>
      <c r="AK13" s="46" t="s">
        <v>2799</v>
      </c>
      <c r="AL13" s="46" t="s">
        <v>365</v>
      </c>
      <c r="AM13" s="46">
        <v>0</v>
      </c>
      <c r="AN13" s="46">
        <v>12</v>
      </c>
      <c r="AO13" s="46" t="s">
        <v>2800</v>
      </c>
      <c r="AP13" s="48">
        <v>39819</v>
      </c>
      <c r="AQ13" s="46">
        <v>8000</v>
      </c>
      <c r="AR13" s="46" t="s">
        <v>1244</v>
      </c>
    </row>
    <row r="14" spans="1:52" s="46" customFormat="1" ht="19.5" customHeight="1">
      <c r="A14" s="46" t="s">
        <v>1949</v>
      </c>
      <c r="C14" s="46" t="s">
        <v>1950</v>
      </c>
      <c r="D14" s="46" t="s">
        <v>1315</v>
      </c>
      <c r="E14" s="55">
        <v>7500</v>
      </c>
      <c r="F14" s="49" t="s">
        <v>1245</v>
      </c>
      <c r="G14" s="46" t="s">
        <v>122</v>
      </c>
      <c r="N14" s="46" t="s">
        <v>2533</v>
      </c>
      <c r="O14" s="46" t="s">
        <v>2801</v>
      </c>
      <c r="P14" s="46" t="s">
        <v>875</v>
      </c>
      <c r="Q14" s="46" t="s">
        <v>2534</v>
      </c>
      <c r="R14" s="46" t="s">
        <v>2802</v>
      </c>
      <c r="S14" s="46" t="s">
        <v>2803</v>
      </c>
      <c r="T14" s="46" t="s">
        <v>2536</v>
      </c>
      <c r="U14" s="46" t="s">
        <v>2804</v>
      </c>
      <c r="V14" s="46" t="s">
        <v>2805</v>
      </c>
      <c r="Y14" s="46" t="s">
        <v>2538</v>
      </c>
      <c r="Z14" s="46" t="s">
        <v>875</v>
      </c>
      <c r="AA14" s="46" t="s">
        <v>2534</v>
      </c>
      <c r="AB14" s="46" t="s">
        <v>2802</v>
      </c>
      <c r="AC14" s="46" t="s">
        <v>2803</v>
      </c>
      <c r="AD14" s="46" t="s">
        <v>2536</v>
      </c>
      <c r="AE14" s="46" t="s">
        <v>2537</v>
      </c>
      <c r="AF14" s="46" t="s">
        <v>2806</v>
      </c>
      <c r="AG14" s="46" t="s">
        <v>2807</v>
      </c>
      <c r="AH14" s="46" t="s">
        <v>2733</v>
      </c>
      <c r="AI14" s="46" t="s">
        <v>1851</v>
      </c>
      <c r="AJ14" s="46" t="s">
        <v>620</v>
      </c>
      <c r="AK14" s="46" t="s">
        <v>2808</v>
      </c>
      <c r="AL14" s="46" t="s">
        <v>366</v>
      </c>
      <c r="AM14" s="46">
        <v>0</v>
      </c>
      <c r="AN14" s="46">
        <v>10</v>
      </c>
      <c r="AO14" s="46" t="s">
        <v>2809</v>
      </c>
      <c r="AP14" s="46">
        <v>39199</v>
      </c>
      <c r="AQ14" s="46">
        <v>2500</v>
      </c>
      <c r="AR14" s="46" t="s">
        <v>1244</v>
      </c>
      <c r="AU14" s="46">
        <v>0</v>
      </c>
      <c r="AV14" s="46">
        <v>20</v>
      </c>
      <c r="AW14" s="46" t="s">
        <v>2810</v>
      </c>
      <c r="AX14" s="46" t="s">
        <v>1453</v>
      </c>
      <c r="AY14" s="46">
        <v>4500</v>
      </c>
      <c r="AZ14" s="46" t="s">
        <v>1244</v>
      </c>
    </row>
    <row r="15" spans="1:70" s="49" customFormat="1" ht="19.5" customHeight="1">
      <c r="A15" s="46" t="s">
        <v>2811</v>
      </c>
      <c r="B15" s="46"/>
      <c r="C15" s="46" t="s">
        <v>2812</v>
      </c>
      <c r="D15" s="46" t="s">
        <v>1315</v>
      </c>
      <c r="E15" s="55">
        <v>8000</v>
      </c>
      <c r="F15" s="49" t="s">
        <v>2813</v>
      </c>
      <c r="G15" s="46" t="s">
        <v>122</v>
      </c>
      <c r="H15" s="46"/>
      <c r="I15" s="46"/>
      <c r="J15" s="46"/>
      <c r="K15" s="46"/>
      <c r="L15" s="46"/>
      <c r="M15" s="46"/>
      <c r="N15" s="46" t="s">
        <v>748</v>
      </c>
      <c r="O15" s="46" t="s">
        <v>1246</v>
      </c>
      <c r="P15" s="46" t="s">
        <v>2814</v>
      </c>
      <c r="Q15" s="46" t="s">
        <v>2263</v>
      </c>
      <c r="R15" s="46" t="s">
        <v>2815</v>
      </c>
      <c r="S15" s="46" t="s">
        <v>2816</v>
      </c>
      <c r="T15" s="46" t="s">
        <v>2817</v>
      </c>
      <c r="U15" s="46" t="s">
        <v>2818</v>
      </c>
      <c r="V15" s="46"/>
      <c r="W15" s="46"/>
      <c r="X15" s="46"/>
      <c r="Y15" s="46"/>
      <c r="Z15" s="46" t="s">
        <v>2814</v>
      </c>
      <c r="AA15" s="46" t="s">
        <v>2263</v>
      </c>
      <c r="AB15" s="46" t="s">
        <v>2815</v>
      </c>
      <c r="AC15" s="46" t="s">
        <v>2819</v>
      </c>
      <c r="AD15" s="46" t="s">
        <v>2817</v>
      </c>
      <c r="AE15" s="46" t="s">
        <v>2818</v>
      </c>
      <c r="AF15" s="46" t="s">
        <v>2820</v>
      </c>
      <c r="AG15" s="46" t="s">
        <v>2821</v>
      </c>
      <c r="AH15" s="46" t="s">
        <v>2822</v>
      </c>
      <c r="AI15" s="46" t="s">
        <v>1178</v>
      </c>
      <c r="AJ15" s="46" t="s">
        <v>816</v>
      </c>
      <c r="AK15" s="46" t="s">
        <v>2823</v>
      </c>
      <c r="AL15" s="46"/>
      <c r="AM15" s="46">
        <v>0</v>
      </c>
      <c r="AN15" s="46">
        <v>10</v>
      </c>
      <c r="AO15" s="46" t="s">
        <v>2824</v>
      </c>
      <c r="AP15" s="46"/>
      <c r="AQ15" s="46">
        <v>3000</v>
      </c>
      <c r="AR15" s="46" t="s">
        <v>1244</v>
      </c>
      <c r="AS15" s="46"/>
      <c r="AT15" s="46"/>
      <c r="AU15" s="46">
        <v>0</v>
      </c>
      <c r="AV15" s="46">
        <v>20</v>
      </c>
      <c r="AW15" s="46" t="s">
        <v>2825</v>
      </c>
      <c r="AX15" s="46"/>
      <c r="AY15" s="46">
        <v>1000</v>
      </c>
      <c r="AZ15" s="46" t="s">
        <v>1244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</row>
    <row r="16" spans="1:70" s="49" customFormat="1" ht="19.5" customHeight="1">
      <c r="A16" s="46" t="s">
        <v>2826</v>
      </c>
      <c r="B16" s="46"/>
      <c r="C16" s="46" t="s">
        <v>2827</v>
      </c>
      <c r="D16" s="46" t="s">
        <v>1315</v>
      </c>
      <c r="E16" s="55">
        <v>10000</v>
      </c>
      <c r="F16" s="49" t="s">
        <v>2828</v>
      </c>
      <c r="G16" s="46" t="s">
        <v>2828</v>
      </c>
      <c r="H16" s="46" t="s">
        <v>2828</v>
      </c>
      <c r="I16" s="46" t="s">
        <v>2828</v>
      </c>
      <c r="J16" s="46" t="s">
        <v>2828</v>
      </c>
      <c r="K16" s="46" t="s">
        <v>2828</v>
      </c>
      <c r="L16" s="46" t="s">
        <v>2828</v>
      </c>
      <c r="M16" s="46" t="s">
        <v>2828</v>
      </c>
      <c r="N16" s="46" t="s">
        <v>2828</v>
      </c>
      <c r="O16" s="46" t="s">
        <v>2828</v>
      </c>
      <c r="P16" s="49" t="s">
        <v>2128</v>
      </c>
      <c r="Q16" s="49" t="s">
        <v>2829</v>
      </c>
      <c r="R16" s="49" t="s">
        <v>2830</v>
      </c>
      <c r="S16" s="50" t="s">
        <v>2831</v>
      </c>
      <c r="T16" s="46" t="s">
        <v>2832</v>
      </c>
      <c r="U16" s="37" t="s">
        <v>2833</v>
      </c>
      <c r="V16" s="46" t="s">
        <v>2828</v>
      </c>
      <c r="W16" s="46" t="s">
        <v>2828</v>
      </c>
      <c r="X16" s="46" t="s">
        <v>2828</v>
      </c>
      <c r="Y16" s="46" t="s">
        <v>2828</v>
      </c>
      <c r="Z16" s="46" t="s">
        <v>2828</v>
      </c>
      <c r="AA16" s="46" t="s">
        <v>2828</v>
      </c>
      <c r="AB16" s="46" t="s">
        <v>2828</v>
      </c>
      <c r="AC16" s="46" t="s">
        <v>2828</v>
      </c>
      <c r="AD16" s="46" t="s">
        <v>2828</v>
      </c>
      <c r="AE16" s="46" t="s">
        <v>2828</v>
      </c>
      <c r="AF16" s="46" t="s">
        <v>2828</v>
      </c>
      <c r="AG16" s="46" t="s">
        <v>2828</v>
      </c>
      <c r="AH16" s="46" t="s">
        <v>2828</v>
      </c>
      <c r="AI16" s="46" t="s">
        <v>2828</v>
      </c>
      <c r="AJ16" s="46" t="s">
        <v>2828</v>
      </c>
      <c r="AK16" s="46" t="s">
        <v>2828</v>
      </c>
      <c r="AL16" s="46" t="s">
        <v>2828</v>
      </c>
      <c r="AM16" s="46" t="s">
        <v>2828</v>
      </c>
      <c r="AN16" s="46" t="s">
        <v>2828</v>
      </c>
      <c r="AO16" s="46" t="s">
        <v>2828</v>
      </c>
      <c r="AP16" s="46" t="s">
        <v>2828</v>
      </c>
      <c r="AQ16" s="46" t="s">
        <v>2828</v>
      </c>
      <c r="AR16" s="46" t="s">
        <v>2828</v>
      </c>
      <c r="AS16" s="46" t="s">
        <v>2828</v>
      </c>
      <c r="AT16" s="46" t="s">
        <v>2828</v>
      </c>
      <c r="AU16" s="46" t="s">
        <v>2828</v>
      </c>
      <c r="AV16" s="46" t="s">
        <v>2828</v>
      </c>
      <c r="AW16" s="46" t="s">
        <v>2828</v>
      </c>
      <c r="AX16" s="46" t="s">
        <v>2828</v>
      </c>
      <c r="AY16" s="46" t="s">
        <v>2828</v>
      </c>
      <c r="AZ16" s="46" t="s">
        <v>2828</v>
      </c>
      <c r="BA16" s="46" t="s">
        <v>2828</v>
      </c>
      <c r="BB16" s="46" t="s">
        <v>2828</v>
      </c>
      <c r="BC16" s="46" t="s">
        <v>2828</v>
      </c>
      <c r="BD16" s="46" t="s">
        <v>2828</v>
      </c>
      <c r="BE16" s="46" t="s">
        <v>2828</v>
      </c>
      <c r="BF16" s="46" t="s">
        <v>2828</v>
      </c>
      <c r="BG16" s="46" t="s">
        <v>2828</v>
      </c>
      <c r="BH16" s="46" t="s">
        <v>2828</v>
      </c>
      <c r="BI16" s="46" t="s">
        <v>2828</v>
      </c>
      <c r="BJ16" s="46" t="s">
        <v>2828</v>
      </c>
      <c r="BK16" s="46" t="s">
        <v>2828</v>
      </c>
      <c r="BL16" s="46" t="s">
        <v>2828</v>
      </c>
      <c r="BM16" s="46" t="s">
        <v>2828</v>
      </c>
      <c r="BN16" s="46" t="s">
        <v>2828</v>
      </c>
      <c r="BO16" s="46" t="s">
        <v>2828</v>
      </c>
      <c r="BP16" s="46" t="s">
        <v>2828</v>
      </c>
      <c r="BQ16" s="46" t="s">
        <v>2828</v>
      </c>
      <c r="BR16" s="46" t="s">
        <v>2828</v>
      </c>
    </row>
    <row r="17" spans="1:44" s="46" customFormat="1" ht="19.5" customHeight="1">
      <c r="A17" s="46" t="s">
        <v>2139</v>
      </c>
      <c r="C17" s="46" t="s">
        <v>2834</v>
      </c>
      <c r="D17" s="46" t="s">
        <v>1315</v>
      </c>
      <c r="E17" s="54">
        <v>9000</v>
      </c>
      <c r="F17" s="49" t="s">
        <v>2306</v>
      </c>
      <c r="G17" s="46" t="s">
        <v>532</v>
      </c>
      <c r="I17" s="46" t="s">
        <v>2835</v>
      </c>
      <c r="J17" s="46" t="s">
        <v>1795</v>
      </c>
      <c r="L17" s="46" t="s">
        <v>2836</v>
      </c>
      <c r="N17" s="46" t="s">
        <v>206</v>
      </c>
      <c r="O17" s="46" t="s">
        <v>2143</v>
      </c>
      <c r="P17" s="46" t="s">
        <v>792</v>
      </c>
      <c r="Q17" s="46" t="s">
        <v>2144</v>
      </c>
      <c r="R17" s="46" t="s">
        <v>2145</v>
      </c>
      <c r="S17" s="47" t="s">
        <v>2146</v>
      </c>
      <c r="T17" s="46" t="s">
        <v>2147</v>
      </c>
      <c r="U17" s="46" t="s">
        <v>2148</v>
      </c>
      <c r="V17" s="46" t="s">
        <v>2149</v>
      </c>
      <c r="W17" s="46" t="s">
        <v>2150</v>
      </c>
      <c r="X17" s="46" t="s">
        <v>2151</v>
      </c>
      <c r="Y17" s="46" t="s">
        <v>2152</v>
      </c>
      <c r="Z17" s="46" t="s">
        <v>792</v>
      </c>
      <c r="AA17" s="46" t="s">
        <v>2144</v>
      </c>
      <c r="AB17" s="46" t="s">
        <v>2154</v>
      </c>
      <c r="AC17" s="47" t="s">
        <v>2146</v>
      </c>
      <c r="AD17" s="46" t="s">
        <v>2146</v>
      </c>
      <c r="AE17" s="46" t="s">
        <v>2148</v>
      </c>
      <c r="AF17" s="46" t="s">
        <v>2837</v>
      </c>
      <c r="AG17" s="46" t="s">
        <v>2838</v>
      </c>
      <c r="AH17" s="46" t="s">
        <v>2839</v>
      </c>
      <c r="AI17" s="46" t="s">
        <v>925</v>
      </c>
      <c r="AJ17" s="46" t="s">
        <v>963</v>
      </c>
      <c r="AK17" s="46" t="s">
        <v>2422</v>
      </c>
      <c r="AL17" s="46" t="s">
        <v>350</v>
      </c>
      <c r="AM17" s="46">
        <v>0</v>
      </c>
      <c r="AN17" s="46">
        <v>40</v>
      </c>
      <c r="AO17" s="46" t="s">
        <v>2840</v>
      </c>
      <c r="AP17" s="48">
        <v>40184</v>
      </c>
      <c r="AQ17" s="46">
        <v>8000</v>
      </c>
      <c r="AR17" s="46" t="s">
        <v>1244</v>
      </c>
    </row>
    <row r="18" spans="1:44" s="46" customFormat="1" ht="19.5" customHeight="1">
      <c r="A18" s="46" t="s">
        <v>2841</v>
      </c>
      <c r="C18" s="46" t="s">
        <v>2842</v>
      </c>
      <c r="D18" s="46" t="s">
        <v>1315</v>
      </c>
      <c r="E18" s="54">
        <v>12000</v>
      </c>
      <c r="F18" s="49" t="s">
        <v>1245</v>
      </c>
      <c r="G18" s="46" t="s">
        <v>122</v>
      </c>
      <c r="N18" s="46" t="s">
        <v>748</v>
      </c>
      <c r="O18" s="46" t="s">
        <v>1246</v>
      </c>
      <c r="P18" s="46" t="s">
        <v>2843</v>
      </c>
      <c r="Q18" s="46" t="s">
        <v>2844</v>
      </c>
      <c r="R18" s="46" t="s">
        <v>2845</v>
      </c>
      <c r="S18" s="47" t="s">
        <v>2846</v>
      </c>
      <c r="T18" s="46" t="s">
        <v>2847</v>
      </c>
      <c r="U18" s="51" t="s">
        <v>2848</v>
      </c>
      <c r="Z18" s="46" t="s">
        <v>2843</v>
      </c>
      <c r="AA18" s="46" t="s">
        <v>2844</v>
      </c>
      <c r="AB18" s="46" t="s">
        <v>2845</v>
      </c>
      <c r="AC18" s="47" t="s">
        <v>2846</v>
      </c>
      <c r="AD18" s="46" t="s">
        <v>2847</v>
      </c>
      <c r="AE18" s="46" t="s">
        <v>2849</v>
      </c>
      <c r="AF18" s="46" t="s">
        <v>2850</v>
      </c>
      <c r="AG18" s="46" t="s">
        <v>2851</v>
      </c>
      <c r="AH18" s="46" t="s">
        <v>2852</v>
      </c>
      <c r="AI18" s="46" t="s">
        <v>2718</v>
      </c>
      <c r="AJ18" s="46" t="s">
        <v>817</v>
      </c>
      <c r="AK18" s="46" t="s">
        <v>2853</v>
      </c>
      <c r="AM18" s="46">
        <v>0</v>
      </c>
      <c r="AN18" s="46">
        <v>25</v>
      </c>
      <c r="AO18" s="46" t="s">
        <v>2854</v>
      </c>
      <c r="AP18" s="48">
        <v>39118</v>
      </c>
      <c r="AQ18" s="46">
        <v>3000</v>
      </c>
      <c r="AR18" s="46" t="s">
        <v>1244</v>
      </c>
    </row>
    <row r="19" spans="1:44" s="46" customFormat="1" ht="19.5" customHeight="1">
      <c r="A19" s="46" t="s">
        <v>2855</v>
      </c>
      <c r="C19" s="46" t="s">
        <v>2856</v>
      </c>
      <c r="D19" s="46" t="s">
        <v>1315</v>
      </c>
      <c r="E19" s="54">
        <v>12000</v>
      </c>
      <c r="F19" s="49" t="s">
        <v>2857</v>
      </c>
      <c r="G19" s="46" t="s">
        <v>122</v>
      </c>
      <c r="N19" s="46" t="s">
        <v>748</v>
      </c>
      <c r="O19" s="46" t="s">
        <v>1246</v>
      </c>
      <c r="P19" s="46" t="s">
        <v>1134</v>
      </c>
      <c r="Q19" s="46" t="s">
        <v>2858</v>
      </c>
      <c r="R19" s="46" t="s">
        <v>2859</v>
      </c>
      <c r="S19" s="47"/>
      <c r="T19" s="46" t="s">
        <v>2860</v>
      </c>
      <c r="U19" s="51" t="s">
        <v>2861</v>
      </c>
      <c r="V19" s="46" t="s">
        <v>2862</v>
      </c>
      <c r="W19" s="46" t="s">
        <v>2863</v>
      </c>
      <c r="X19" s="46" t="s">
        <v>2864</v>
      </c>
      <c r="Y19" s="46" t="s">
        <v>2865</v>
      </c>
      <c r="Z19" s="46" t="s">
        <v>2866</v>
      </c>
      <c r="AA19" s="46" t="s">
        <v>2867</v>
      </c>
      <c r="AB19" s="46" t="s">
        <v>2859</v>
      </c>
      <c r="AC19" s="47"/>
      <c r="AD19" s="46" t="s">
        <v>2860</v>
      </c>
      <c r="AE19" s="46" t="s">
        <v>2868</v>
      </c>
      <c r="AF19" s="46" t="s">
        <v>2869</v>
      </c>
      <c r="AG19" s="46" t="s">
        <v>2870</v>
      </c>
      <c r="AH19" s="46" t="s">
        <v>2871</v>
      </c>
      <c r="AI19" s="46" t="s">
        <v>2872</v>
      </c>
      <c r="AJ19" s="46" t="s">
        <v>2872</v>
      </c>
      <c r="AK19" s="46" t="s">
        <v>2873</v>
      </c>
      <c r="AL19" s="46" t="s">
        <v>2872</v>
      </c>
      <c r="AM19" s="46">
        <v>0</v>
      </c>
      <c r="AN19" s="46">
        <v>10</v>
      </c>
      <c r="AO19" s="46" t="s">
        <v>2874</v>
      </c>
      <c r="AP19" s="48">
        <v>39115</v>
      </c>
      <c r="AQ19" s="46">
        <v>1000</v>
      </c>
      <c r="AR19" s="46" t="s">
        <v>1244</v>
      </c>
    </row>
    <row r="20" spans="1:51" s="46" customFormat="1" ht="19.5" customHeight="1">
      <c r="A20" s="46" t="s">
        <v>2177</v>
      </c>
      <c r="C20" s="46" t="s">
        <v>2875</v>
      </c>
      <c r="D20" s="46" t="s">
        <v>1315</v>
      </c>
      <c r="E20" s="54">
        <v>25000</v>
      </c>
      <c r="F20" s="49" t="s">
        <v>1245</v>
      </c>
      <c r="G20" s="46" t="s">
        <v>122</v>
      </c>
      <c r="N20" s="46" t="s">
        <v>748</v>
      </c>
      <c r="O20" s="46" t="s">
        <v>1246</v>
      </c>
      <c r="P20" s="46" t="s">
        <v>1458</v>
      </c>
      <c r="Q20" s="46" t="s">
        <v>2179</v>
      </c>
      <c r="R20" s="46" t="s">
        <v>2187</v>
      </c>
      <c r="S20" s="46" t="s">
        <v>2197</v>
      </c>
      <c r="T20" s="46" t="s">
        <v>2188</v>
      </c>
      <c r="U20" s="51" t="s">
        <v>2182</v>
      </c>
      <c r="V20" s="46" t="s">
        <v>2183</v>
      </c>
      <c r="W20" s="46" t="s">
        <v>2184</v>
      </c>
      <c r="X20" s="46" t="s">
        <v>654</v>
      </c>
      <c r="Y20" s="46" t="s">
        <v>2185</v>
      </c>
      <c r="Z20" s="46" t="s">
        <v>465</v>
      </c>
      <c r="AA20" s="46" t="s">
        <v>2186</v>
      </c>
      <c r="AB20" s="46" t="s">
        <v>2187</v>
      </c>
      <c r="AC20" s="47"/>
      <c r="AD20" s="46" t="s">
        <v>2188</v>
      </c>
      <c r="AE20" s="46" t="s">
        <v>2239</v>
      </c>
      <c r="AF20" s="46" t="s">
        <v>2876</v>
      </c>
      <c r="AG20" s="46" t="s">
        <v>2877</v>
      </c>
      <c r="AI20" s="46" t="s">
        <v>2878</v>
      </c>
      <c r="AJ20" s="46" t="s">
        <v>963</v>
      </c>
      <c r="AK20" s="46" t="s">
        <v>2879</v>
      </c>
      <c r="AL20" s="46" t="s">
        <v>965</v>
      </c>
      <c r="AM20" s="46">
        <v>0</v>
      </c>
      <c r="AN20" s="46">
        <v>10</v>
      </c>
      <c r="AO20" s="46" t="s">
        <v>2880</v>
      </c>
      <c r="AP20" s="48">
        <v>39903</v>
      </c>
      <c r="AQ20" s="46">
        <v>6250</v>
      </c>
      <c r="AR20" s="46" t="s">
        <v>972</v>
      </c>
      <c r="AU20" s="46">
        <v>10</v>
      </c>
      <c r="AV20" s="46">
        <v>40</v>
      </c>
      <c r="AW20" s="46" t="s">
        <v>2881</v>
      </c>
      <c r="AY20" s="46">
        <v>6250</v>
      </c>
    </row>
    <row r="21" spans="1:52" s="79" customFormat="1" ht="19.5" customHeight="1">
      <c r="A21" s="79" t="s">
        <v>1562</v>
      </c>
      <c r="C21" s="79" t="s">
        <v>1563</v>
      </c>
      <c r="D21" s="79" t="s">
        <v>1315</v>
      </c>
      <c r="E21" s="80">
        <v>20000</v>
      </c>
      <c r="F21" s="79" t="s">
        <v>1137</v>
      </c>
      <c r="G21" s="79" t="s">
        <v>122</v>
      </c>
      <c r="N21" s="79" t="s">
        <v>748</v>
      </c>
      <c r="O21" s="79" t="s">
        <v>1246</v>
      </c>
      <c r="P21" s="79" t="s">
        <v>737</v>
      </c>
      <c r="Q21" s="79" t="s">
        <v>1564</v>
      </c>
      <c r="R21" s="79" t="s">
        <v>1565</v>
      </c>
      <c r="S21" s="82"/>
      <c r="T21" s="79" t="s">
        <v>1566</v>
      </c>
      <c r="U21" s="74" t="s">
        <v>1567</v>
      </c>
      <c r="Z21" s="79" t="s">
        <v>1568</v>
      </c>
      <c r="AA21" s="79" t="s">
        <v>1564</v>
      </c>
      <c r="AB21" s="79" t="s">
        <v>1565</v>
      </c>
      <c r="AC21" s="82"/>
      <c r="AD21" s="79" t="s">
        <v>1566</v>
      </c>
      <c r="AE21" s="79" t="s">
        <v>1569</v>
      </c>
      <c r="AF21" s="79" t="s">
        <v>1570</v>
      </c>
      <c r="AG21" s="79" t="s">
        <v>1571</v>
      </c>
      <c r="AI21" s="79" t="s">
        <v>950</v>
      </c>
      <c r="AJ21" s="79" t="s">
        <v>963</v>
      </c>
      <c r="AK21" s="79" t="s">
        <v>1572</v>
      </c>
      <c r="AL21" s="79" t="s">
        <v>821</v>
      </c>
      <c r="AM21" s="81">
        <v>0</v>
      </c>
      <c r="AN21" s="81">
        <v>40</v>
      </c>
      <c r="AO21" s="81"/>
      <c r="AQ21" s="81">
        <v>12000</v>
      </c>
      <c r="AR21" s="79" t="s">
        <v>1244</v>
      </c>
      <c r="AU21" s="81"/>
      <c r="AV21" s="81"/>
      <c r="AW21" s="81"/>
      <c r="AX21" s="81"/>
      <c r="AY21" s="81"/>
      <c r="AZ21" s="81"/>
    </row>
    <row r="22" spans="1:67" s="84" customFormat="1" ht="19.5" customHeight="1">
      <c r="A22" s="84" t="s">
        <v>2882</v>
      </c>
      <c r="C22" s="84" t="s">
        <v>2883</v>
      </c>
      <c r="D22" s="84" t="s">
        <v>1315</v>
      </c>
      <c r="E22" s="80">
        <v>4500</v>
      </c>
      <c r="F22" s="79" t="s">
        <v>1245</v>
      </c>
      <c r="G22" s="84" t="s">
        <v>122</v>
      </c>
      <c r="N22" s="84" t="s">
        <v>748</v>
      </c>
      <c r="O22" s="84" t="s">
        <v>1246</v>
      </c>
      <c r="P22" s="84" t="s">
        <v>545</v>
      </c>
      <c r="Q22" s="84" t="s">
        <v>2884</v>
      </c>
      <c r="R22" s="84" t="s">
        <v>2885</v>
      </c>
      <c r="S22" s="84" t="s">
        <v>2886</v>
      </c>
      <c r="T22" s="84" t="s">
        <v>2887</v>
      </c>
      <c r="U22" s="85" t="s">
        <v>2888</v>
      </c>
      <c r="V22" s="84" t="s">
        <v>2889</v>
      </c>
      <c r="W22" s="84" t="s">
        <v>2890</v>
      </c>
      <c r="X22" s="84" t="s">
        <v>2409</v>
      </c>
      <c r="Y22" s="84" t="s">
        <v>2891</v>
      </c>
      <c r="Z22" s="84" t="s">
        <v>465</v>
      </c>
      <c r="AA22" s="84" t="s">
        <v>2892</v>
      </c>
      <c r="AB22" s="84" t="s">
        <v>2887</v>
      </c>
      <c r="AD22" s="84" t="s">
        <v>2887</v>
      </c>
      <c r="AE22" s="85" t="s">
        <v>2893</v>
      </c>
      <c r="AF22" s="84" t="s">
        <v>2894</v>
      </c>
      <c r="AG22" s="84" t="s">
        <v>2895</v>
      </c>
      <c r="AH22" s="84" t="s">
        <v>2896</v>
      </c>
      <c r="AJ22" s="84" t="s">
        <v>817</v>
      </c>
      <c r="AK22" s="84" t="s">
        <v>2897</v>
      </c>
      <c r="AM22" s="81">
        <v>0</v>
      </c>
      <c r="AN22" s="81">
        <v>20</v>
      </c>
      <c r="AO22" s="81" t="s">
        <v>2898</v>
      </c>
      <c r="AP22" s="86">
        <v>39888</v>
      </c>
      <c r="AQ22" s="81">
        <v>1450</v>
      </c>
      <c r="AR22" s="84" t="s">
        <v>1250</v>
      </c>
      <c r="AU22" s="81">
        <v>0</v>
      </c>
      <c r="AV22" s="81">
        <v>10</v>
      </c>
      <c r="AW22" s="81" t="s">
        <v>2899</v>
      </c>
      <c r="AX22" s="83">
        <v>39888</v>
      </c>
      <c r="AY22" s="81">
        <v>450</v>
      </c>
      <c r="AZ22" s="81" t="s">
        <v>1469</v>
      </c>
      <c r="BC22" s="84">
        <v>20</v>
      </c>
      <c r="BD22" s="84">
        <v>40</v>
      </c>
      <c r="BE22" s="84" t="s">
        <v>2900</v>
      </c>
      <c r="BF22" s="86">
        <v>39888</v>
      </c>
      <c r="BG22" s="84">
        <v>350</v>
      </c>
      <c r="BH22" s="84" t="s">
        <v>513</v>
      </c>
      <c r="BO22" s="84" t="s">
        <v>513</v>
      </c>
    </row>
    <row r="23" spans="1:52" s="145" customFormat="1" ht="33.75" customHeight="1">
      <c r="A23" s="145" t="s">
        <v>2579</v>
      </c>
      <c r="B23" s="146">
        <v>40360</v>
      </c>
      <c r="C23" s="145" t="s">
        <v>2580</v>
      </c>
      <c r="D23" s="145" t="s">
        <v>1315</v>
      </c>
      <c r="E23" s="147">
        <v>17000</v>
      </c>
      <c r="F23" s="126" t="s">
        <v>1213</v>
      </c>
      <c r="G23" s="145" t="s">
        <v>122</v>
      </c>
      <c r="N23" s="145" t="s">
        <v>748</v>
      </c>
      <c r="O23" s="145" t="s">
        <v>748</v>
      </c>
      <c r="P23" s="145" t="s">
        <v>1172</v>
      </c>
      <c r="Q23" s="145" t="s">
        <v>2581</v>
      </c>
      <c r="R23" s="145" t="s">
        <v>2582</v>
      </c>
      <c r="S23" s="145" t="s">
        <v>2583</v>
      </c>
      <c r="U23" s="145" t="s">
        <v>2584</v>
      </c>
      <c r="V23" s="145" t="s">
        <v>1945</v>
      </c>
      <c r="W23" s="145" t="s">
        <v>1946</v>
      </c>
      <c r="Y23" s="145" t="s">
        <v>1947</v>
      </c>
      <c r="Z23" s="145" t="s">
        <v>1172</v>
      </c>
      <c r="AA23" s="145" t="s">
        <v>2581</v>
      </c>
      <c r="AB23" s="145" t="s">
        <v>2582</v>
      </c>
      <c r="AD23" s="145" t="s">
        <v>2583</v>
      </c>
      <c r="AE23" s="150" t="s">
        <v>1948</v>
      </c>
      <c r="AF23" s="145" t="s">
        <v>2585</v>
      </c>
      <c r="AG23" s="145" t="s">
        <v>2586</v>
      </c>
      <c r="AH23" s="145" t="s">
        <v>2587</v>
      </c>
      <c r="AJ23" s="145" t="s">
        <v>97</v>
      </c>
      <c r="AK23" s="145" t="s">
        <v>2588</v>
      </c>
      <c r="AM23" s="148">
        <v>0</v>
      </c>
      <c r="AN23" s="148">
        <v>40</v>
      </c>
      <c r="AO23" s="148" t="s">
        <v>2589</v>
      </c>
      <c r="AP23" s="149">
        <v>40066</v>
      </c>
      <c r="AQ23" s="148">
        <v>17000</v>
      </c>
      <c r="AR23" s="145" t="s">
        <v>513</v>
      </c>
      <c r="AU23" s="148"/>
      <c r="AV23" s="148"/>
      <c r="AW23" s="148"/>
      <c r="AX23" s="148"/>
      <c r="AY23" s="148"/>
      <c r="AZ23" s="148"/>
    </row>
    <row r="25" ht="12.75">
      <c r="E25" s="52">
        <f>SUM(E5:E23)</f>
        <v>276000</v>
      </c>
    </row>
  </sheetData>
  <hyperlinks>
    <hyperlink ref="AE9" r:id="rId1" display="owen@revivacomposting.co.uk"/>
    <hyperlink ref="U14" r:id="rId2" display="david@agbag.co.uk "/>
    <hyperlink ref="AE15" r:id="rId3" display="ceri@amgen-cymru.com"/>
    <hyperlink ref="U16" r:id="rId4" display="jstobbart@anglianwater.co.uk "/>
    <hyperlink ref="AE17" r:id="rId5" display="sarah.manwaring@theteggroup.plc.uk"/>
    <hyperlink ref="U17" r:id="rId6" display="sarah.manwaring@theteggroup.plc.uk"/>
    <hyperlink ref="U18" r:id="rId7" display="hector.macalister@barr-environmental.co.uk "/>
    <hyperlink ref="U19" r:id="rId8" display="c.lefeuvre@gov.je. "/>
    <hyperlink ref="U20" r:id="rId9" display="Andy.Finney@sita.co.uk "/>
    <hyperlink ref="U21" r:id="rId10" display="chrism@midukrecycling.co.uk "/>
    <hyperlink ref="AE22" r:id="rId11" display="steve.hyslop@purvisgroup.co.uk"/>
    <hyperlink ref="U23" r:id="rId12" display="delaneyr@hotmail.co.uk "/>
    <hyperlink ref="AE23" r:id="rId13" display="delaneyr@hotmail.co.uk 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J17" sqref="J17"/>
    </sheetView>
  </sheetViews>
  <sheetFormatPr defaultColWidth="9.140625" defaultRowHeight="12.75"/>
  <cols>
    <col min="1" max="1" width="10.140625" style="59" bestFit="1" customWidth="1"/>
    <col min="2" max="2" width="12.7109375" style="59" customWidth="1"/>
    <col min="3" max="4" width="9.140625" style="59" customWidth="1"/>
    <col min="5" max="5" width="11.00390625" style="59" customWidth="1"/>
    <col min="6" max="6" width="11.140625" style="0" customWidth="1"/>
    <col min="8" max="8" width="9.140625" style="59" customWidth="1"/>
    <col min="9" max="9" width="16.57421875" style="59" customWidth="1"/>
    <col min="10" max="10" width="11.00390625" style="59" customWidth="1"/>
    <col min="11" max="11" width="9.28125" style="59" customWidth="1"/>
    <col min="12" max="16384" width="9.140625" style="59" customWidth="1"/>
  </cols>
  <sheetData>
    <row r="1" spans="1:4" s="89" customFormat="1" ht="18">
      <c r="A1" s="88" t="s">
        <v>1951</v>
      </c>
      <c r="C1" s="90"/>
      <c r="D1" s="91"/>
    </row>
    <row r="2" spans="10:12" ht="12.75">
      <c r="J2" s="60"/>
      <c r="K2" s="60"/>
      <c r="L2" s="60"/>
    </row>
    <row r="3" spans="1:12" ht="21.75" customHeight="1">
      <c r="A3" s="61"/>
      <c r="B3" s="158" t="s">
        <v>2908</v>
      </c>
      <c r="C3" s="158"/>
      <c r="D3" s="159" t="s">
        <v>2904</v>
      </c>
      <c r="E3" s="159"/>
      <c r="F3" s="159" t="s">
        <v>2905</v>
      </c>
      <c r="G3" s="159"/>
      <c r="J3" s="160"/>
      <c r="K3" s="160"/>
      <c r="L3" s="60"/>
    </row>
    <row r="4" spans="1:12" ht="21.75" customHeight="1">
      <c r="A4" s="62" t="s">
        <v>127</v>
      </c>
      <c r="B4" s="62" t="s">
        <v>2906</v>
      </c>
      <c r="C4" s="62" t="s">
        <v>1119</v>
      </c>
      <c r="D4" s="62" t="s">
        <v>2906</v>
      </c>
      <c r="E4" s="62" t="s">
        <v>1119</v>
      </c>
      <c r="F4" s="62" t="s">
        <v>2906</v>
      </c>
      <c r="G4" s="62" t="s">
        <v>1119</v>
      </c>
      <c r="J4" s="63"/>
      <c r="K4" s="64"/>
      <c r="L4" s="60"/>
    </row>
    <row r="5" spans="1:12" ht="19.5" customHeight="1">
      <c r="A5" s="65">
        <v>38830</v>
      </c>
      <c r="B5" s="61">
        <v>36</v>
      </c>
      <c r="C5" s="61">
        <v>585500</v>
      </c>
      <c r="D5" s="61">
        <v>42</v>
      </c>
      <c r="E5" s="61">
        <v>583500</v>
      </c>
      <c r="F5" s="66">
        <f aca="true" t="shared" si="0" ref="F5:G11">B5+D5</f>
        <v>78</v>
      </c>
      <c r="G5" s="66">
        <f t="shared" si="0"/>
        <v>1169000</v>
      </c>
      <c r="J5" s="63"/>
      <c r="K5" s="63"/>
      <c r="L5" s="60"/>
    </row>
    <row r="6" spans="1:12" ht="20.25" customHeight="1">
      <c r="A6" s="65">
        <v>38966</v>
      </c>
      <c r="B6" s="61">
        <v>37</v>
      </c>
      <c r="C6" s="61">
        <v>661750</v>
      </c>
      <c r="D6" s="61">
        <v>39</v>
      </c>
      <c r="E6" s="61">
        <v>564683</v>
      </c>
      <c r="F6" s="66">
        <f t="shared" si="0"/>
        <v>76</v>
      </c>
      <c r="G6" s="66">
        <f t="shared" si="0"/>
        <v>1226433</v>
      </c>
      <c r="J6" s="63"/>
      <c r="K6" s="63"/>
      <c r="L6" s="60"/>
    </row>
    <row r="7" spans="1:12" ht="18.75" customHeight="1">
      <c r="A7" s="65">
        <v>39071</v>
      </c>
      <c r="B7" s="61">
        <v>51</v>
      </c>
      <c r="C7" s="66">
        <v>847250</v>
      </c>
      <c r="D7" s="66">
        <v>41</v>
      </c>
      <c r="E7" s="66">
        <v>607048</v>
      </c>
      <c r="F7" s="66">
        <f t="shared" si="0"/>
        <v>92</v>
      </c>
      <c r="G7" s="66">
        <f t="shared" si="0"/>
        <v>1454298</v>
      </c>
      <c r="J7" s="67"/>
      <c r="K7" s="67"/>
      <c r="L7" s="60"/>
    </row>
    <row r="8" spans="1:12" ht="20.25" customHeight="1">
      <c r="A8" s="65">
        <v>39113</v>
      </c>
      <c r="B8" s="61">
        <v>55</v>
      </c>
      <c r="C8" s="66">
        <v>916814</v>
      </c>
      <c r="D8" s="66">
        <v>41</v>
      </c>
      <c r="E8" s="66">
        <v>607048</v>
      </c>
      <c r="F8" s="66">
        <f t="shared" si="0"/>
        <v>96</v>
      </c>
      <c r="G8" s="66">
        <f t="shared" si="0"/>
        <v>1523862</v>
      </c>
      <c r="J8" s="67"/>
      <c r="K8" s="67"/>
      <c r="L8" s="60"/>
    </row>
    <row r="9" spans="1:12" ht="20.25" customHeight="1">
      <c r="A9" s="65">
        <v>39185</v>
      </c>
      <c r="B9" s="68">
        <v>73</v>
      </c>
      <c r="C9" s="66">
        <v>1292514</v>
      </c>
      <c r="D9" s="69">
        <v>50</v>
      </c>
      <c r="E9" s="66">
        <v>795048</v>
      </c>
      <c r="F9" s="66">
        <f t="shared" si="0"/>
        <v>123</v>
      </c>
      <c r="G9" s="66">
        <f t="shared" si="0"/>
        <v>2087562</v>
      </c>
      <c r="J9" s="67"/>
      <c r="K9" s="67"/>
      <c r="L9" s="60"/>
    </row>
    <row r="10" spans="1:12" ht="24" customHeight="1">
      <c r="A10" s="65">
        <v>39323</v>
      </c>
      <c r="B10" s="61">
        <v>79</v>
      </c>
      <c r="C10" s="61">
        <v>1454588.999</v>
      </c>
      <c r="D10" s="61">
        <v>56</v>
      </c>
      <c r="E10" s="61">
        <v>856798</v>
      </c>
      <c r="F10" s="66">
        <f t="shared" si="0"/>
        <v>135</v>
      </c>
      <c r="G10" s="66">
        <f t="shared" si="0"/>
        <v>2311386.999</v>
      </c>
      <c r="J10" s="64"/>
      <c r="K10" s="64"/>
      <c r="L10" s="60"/>
    </row>
    <row r="11" spans="1:12" ht="17.25" customHeight="1">
      <c r="A11" s="65">
        <v>39433</v>
      </c>
      <c r="B11" s="61">
        <v>93</v>
      </c>
      <c r="C11" s="61">
        <v>1604348.999</v>
      </c>
      <c r="D11" s="61">
        <v>57</v>
      </c>
      <c r="E11" s="61">
        <v>907162</v>
      </c>
      <c r="F11" s="66">
        <f t="shared" si="0"/>
        <v>150</v>
      </c>
      <c r="G11" s="66">
        <f t="shared" si="0"/>
        <v>2511510.999</v>
      </c>
      <c r="J11" s="60"/>
      <c r="K11" s="60"/>
      <c r="L11" s="60"/>
    </row>
    <row r="12" spans="1:7" ht="18.75" customHeight="1">
      <c r="A12" s="65">
        <v>39573</v>
      </c>
      <c r="B12" s="61">
        <v>95</v>
      </c>
      <c r="C12" s="61">
        <v>1651848.999</v>
      </c>
      <c r="D12" s="61">
        <v>61</v>
      </c>
      <c r="E12" s="61">
        <v>943662</v>
      </c>
      <c r="F12" s="61">
        <v>156</v>
      </c>
      <c r="G12" s="61">
        <v>2595510.999</v>
      </c>
    </row>
    <row r="13" spans="1:8" ht="24" customHeight="1">
      <c r="A13" s="65">
        <v>39664</v>
      </c>
      <c r="B13" s="61">
        <v>79</v>
      </c>
      <c r="C13" s="61">
        <v>1341123</v>
      </c>
      <c r="D13" s="61">
        <v>84</v>
      </c>
      <c r="E13" s="61">
        <v>1420662</v>
      </c>
      <c r="F13" s="61">
        <v>163</v>
      </c>
      <c r="G13" s="61">
        <v>2761785</v>
      </c>
      <c r="H13"/>
    </row>
    <row r="14" spans="1:7" ht="18.75" customHeight="1">
      <c r="A14" s="70">
        <v>39797</v>
      </c>
      <c r="B14" s="71">
        <v>80</v>
      </c>
      <c r="C14" s="71">
        <v>1295624</v>
      </c>
      <c r="D14" s="71">
        <v>85</v>
      </c>
      <c r="E14" s="71">
        <v>1505661</v>
      </c>
      <c r="F14" s="71">
        <f>B14+D14</f>
        <v>165</v>
      </c>
      <c r="G14" s="71">
        <f>C14+E14</f>
        <v>2801285</v>
      </c>
    </row>
    <row r="15" spans="1:7" ht="21.75" customHeight="1">
      <c r="A15" s="70">
        <v>39847</v>
      </c>
      <c r="B15" s="71">
        <v>80</v>
      </c>
      <c r="C15" s="71">
        <v>1331097</v>
      </c>
      <c r="D15" s="71">
        <v>90</v>
      </c>
      <c r="E15" s="71">
        <v>1537688</v>
      </c>
      <c r="F15" s="71">
        <v>170</v>
      </c>
      <c r="G15" s="71">
        <v>2868785</v>
      </c>
    </row>
    <row r="16" spans="1:7" ht="21" customHeight="1">
      <c r="A16" s="70">
        <v>39904</v>
      </c>
      <c r="B16" s="71">
        <v>81</v>
      </c>
      <c r="C16" s="71">
        <v>1297097</v>
      </c>
      <c r="D16" s="71">
        <v>90</v>
      </c>
      <c r="E16" s="71">
        <v>1565688</v>
      </c>
      <c r="F16" s="71">
        <v>171</v>
      </c>
      <c r="G16" s="71">
        <v>2862785</v>
      </c>
    </row>
    <row r="17" spans="1:7" ht="24.75" customHeight="1">
      <c r="A17" s="70">
        <v>40071</v>
      </c>
      <c r="B17" s="71">
        <v>61</v>
      </c>
      <c r="C17" s="71">
        <v>865400</v>
      </c>
      <c r="D17" s="71">
        <v>117</v>
      </c>
      <c r="E17" s="71">
        <v>2130886</v>
      </c>
      <c r="F17" s="71">
        <v>178</v>
      </c>
      <c r="G17" s="71">
        <v>2996286</v>
      </c>
    </row>
    <row r="18" spans="1:7" ht="25.5" customHeight="1">
      <c r="A18" s="70">
        <v>40119</v>
      </c>
      <c r="B18" s="71">
        <v>55</v>
      </c>
      <c r="C18" s="71">
        <v>684100</v>
      </c>
      <c r="D18" s="71">
        <v>124</v>
      </c>
      <c r="E18" s="71">
        <v>2250286</v>
      </c>
      <c r="F18" s="71">
        <v>179</v>
      </c>
      <c r="G18" s="71">
        <v>2934386</v>
      </c>
    </row>
    <row r="19" spans="1:7" ht="29.25" customHeight="1">
      <c r="A19" s="70">
        <v>40147</v>
      </c>
      <c r="B19" s="71">
        <v>60</v>
      </c>
      <c r="C19" s="71">
        <v>991600</v>
      </c>
      <c r="D19" s="71">
        <v>126</v>
      </c>
      <c r="E19" s="71">
        <v>2269786</v>
      </c>
      <c r="F19" s="71">
        <v>186</v>
      </c>
      <c r="G19" s="71">
        <v>3261386</v>
      </c>
    </row>
    <row r="20" spans="1:7" ht="21" customHeight="1">
      <c r="A20" s="70">
        <v>40185</v>
      </c>
      <c r="B20" s="71">
        <v>56</v>
      </c>
      <c r="C20" s="71">
        <v>960600</v>
      </c>
      <c r="D20" s="71">
        <v>130</v>
      </c>
      <c r="E20" s="71">
        <v>2298786</v>
      </c>
      <c r="F20" s="71">
        <v>186</v>
      </c>
      <c r="G20" s="71">
        <v>3259386</v>
      </c>
    </row>
    <row r="21" spans="1:7" ht="21.75" customHeight="1">
      <c r="A21" s="70">
        <v>40238</v>
      </c>
      <c r="B21" s="71">
        <v>55</v>
      </c>
      <c r="C21" s="71">
        <v>929600</v>
      </c>
      <c r="D21" s="71">
        <v>133</v>
      </c>
      <c r="E21" s="71">
        <v>2370787</v>
      </c>
      <c r="F21" s="71">
        <v>188</v>
      </c>
      <c r="G21" s="71">
        <v>3300387</v>
      </c>
    </row>
    <row r="22" spans="1:7" ht="36.75" customHeight="1">
      <c r="A22" s="70">
        <v>40268</v>
      </c>
      <c r="B22" s="72">
        <v>55</v>
      </c>
      <c r="C22" s="71">
        <v>929600</v>
      </c>
      <c r="D22" s="72">
        <v>133</v>
      </c>
      <c r="E22" s="71">
        <v>2370787</v>
      </c>
      <c r="F22" s="72">
        <v>188</v>
      </c>
      <c r="G22" s="71">
        <v>3300387</v>
      </c>
    </row>
    <row r="23" spans="1:7" ht="28.5" customHeight="1">
      <c r="A23" s="70">
        <v>40298</v>
      </c>
      <c r="B23" s="72">
        <v>46</v>
      </c>
      <c r="C23" s="71">
        <v>758100</v>
      </c>
      <c r="D23" s="72">
        <v>136</v>
      </c>
      <c r="E23" s="71">
        <v>2365456</v>
      </c>
      <c r="F23" s="72">
        <v>182</v>
      </c>
      <c r="G23" s="71">
        <v>3123556</v>
      </c>
    </row>
    <row r="24" spans="1:7" ht="24.75" customHeight="1">
      <c r="A24" s="70">
        <v>40328</v>
      </c>
      <c r="B24" s="72">
        <v>44</v>
      </c>
      <c r="C24" s="71">
        <v>705150</v>
      </c>
      <c r="D24" s="72">
        <v>132</v>
      </c>
      <c r="E24" s="73">
        <v>2299766.25</v>
      </c>
      <c r="F24" s="72">
        <v>176</v>
      </c>
      <c r="G24" s="73">
        <v>3004916.25</v>
      </c>
    </row>
    <row r="25" spans="1:7" ht="25.5" customHeight="1">
      <c r="A25" s="70">
        <v>40354</v>
      </c>
      <c r="B25" s="72">
        <v>42</v>
      </c>
      <c r="C25" s="71">
        <v>693150</v>
      </c>
      <c r="D25" s="72">
        <v>134</v>
      </c>
      <c r="E25" s="73">
        <v>2330277.25</v>
      </c>
      <c r="F25" s="72">
        <v>176</v>
      </c>
      <c r="G25" s="73">
        <v>3023427.25</v>
      </c>
    </row>
    <row r="26" spans="1:7" ht="18.75" customHeight="1">
      <c r="A26" s="70">
        <v>40387</v>
      </c>
      <c r="B26" s="72">
        <v>40</v>
      </c>
      <c r="C26" s="71">
        <v>709150</v>
      </c>
      <c r="D26" s="72">
        <v>137</v>
      </c>
      <c r="E26" s="73">
        <v>2392277.25</v>
      </c>
      <c r="F26" s="72">
        <v>177</v>
      </c>
      <c r="G26" s="73">
        <v>3101427.25</v>
      </c>
    </row>
  </sheetData>
  <mergeCells count="4">
    <mergeCell ref="B3:C3"/>
    <mergeCell ref="D3:E3"/>
    <mergeCell ref="F3:G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C7" sqref="C6:C7"/>
    </sheetView>
  </sheetViews>
  <sheetFormatPr defaultColWidth="9.140625" defaultRowHeight="12.75"/>
  <sheetData>
    <row r="3" ht="12.75">
      <c r="A3" t="s">
        <v>2913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Composting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Mariachiara</dc:creator>
  <cp:keywords/>
  <dc:description/>
  <cp:lastModifiedBy>kiara</cp:lastModifiedBy>
  <cp:lastPrinted>2009-09-17T09:21:37Z</cp:lastPrinted>
  <dcterms:created xsi:type="dcterms:W3CDTF">2006-12-15T12:54:00Z</dcterms:created>
  <dcterms:modified xsi:type="dcterms:W3CDTF">2010-08-03T14:51:04Z</dcterms:modified>
  <cp:category/>
  <cp:version/>
  <cp:contentType/>
  <cp:contentStatus/>
</cp:coreProperties>
</file>